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245" windowHeight="12465" tabRatio="768" firstSheet="10" activeTab="16"/>
  </bookViews>
  <sheets>
    <sheet name="财务收支预算总表01-1" sheetId="1" r:id="rId1"/>
    <sheet name="部门收入预算表01-2" sheetId="2" r:id="rId2"/>
    <sheet name="部门支出预算表01-3" sheetId="3" r:id="rId3"/>
    <sheet name="财政拨款收支预算总表02-1" sheetId="4" r:id="rId4"/>
    <sheet name="一般公共预算支出预算表02-2" sheetId="5" r:id="rId5"/>
    <sheet name="一般公共预算“三公”经费支出预算表03" sheetId="6" r:id="rId6"/>
    <sheet name="基本支出预算表04" sheetId="7" r:id="rId7"/>
    <sheet name="项目支出预算表05-1" sheetId="8" r:id="rId8"/>
    <sheet name="项目支出绩效目标表05-2" sheetId="9" r:id="rId9"/>
    <sheet name="政府性基金预算支出预算表06" sheetId="10" r:id="rId10"/>
    <sheet name="部门政府采购预算表07" sheetId="11" r:id="rId11"/>
    <sheet name="政府购买服务预算表08" sheetId="12" r:id="rId12"/>
    <sheet name="对下转移支付预算表09-1" sheetId="13" r:id="rId13"/>
    <sheet name="对下转移支付绩效目标表09-2" sheetId="14" r:id="rId14"/>
    <sheet name="新增资产配置表10" sheetId="15" r:id="rId15"/>
    <sheet name="上级补助项目支出预算表11" sheetId="16" r:id="rId16"/>
    <sheet name="部门项目中期规划预算表12" sheetId="17" r:id="rId17"/>
  </sheets>
  <definedNames>
    <definedName name="_xlfn.IFERROR" hidden="1">#NAME?</definedName>
    <definedName name="_xlfn.SUMIFS" hidden="1">#NAME?</definedName>
    <definedName name="_xlnm.Print_Titles" localSheetId="3">'财政拨款收支预算总表02-1'!$1:$6</definedName>
    <definedName name="_xlnm._FilterDatabase" localSheetId="6" hidden="1">'基本支出预算表04'!$A$1:$X$81</definedName>
    <definedName name="_xlnm._FilterDatabase" localSheetId="7" hidden="1">'项目支出预算表05-1'!$A$1:$W$38</definedName>
    <definedName name="_xlnm._FilterDatabase" localSheetId="8" hidden="1">'项目支出绩效目标表05-2'!$A$1:$J$171</definedName>
    <definedName name="_xlnm._FilterDatabase" localSheetId="10" hidden="1">'部门政府采购预算表07'!$A$1:$Q$30</definedName>
  </definedNames>
  <calcPr fullCalcOnLoad="1"/>
</workbook>
</file>

<file path=xl/sharedStrings.xml><?xml version="1.0" encoding="utf-8"?>
<sst xmlns="http://schemas.openxmlformats.org/spreadsheetml/2006/main" count="2814" uniqueCount="787">
  <si>
    <t>附件2</t>
  </si>
  <si>
    <t>预算01-1表</t>
  </si>
  <si>
    <t>财务收支预算总表</t>
  </si>
  <si>
    <t>单位名称：元谋县凉山乡人民政府</t>
  </si>
  <si>
    <t>单位:万元</t>
  </si>
  <si>
    <t>收        入</t>
  </si>
  <si>
    <t>支        出</t>
  </si>
  <si>
    <t>项      目</t>
  </si>
  <si>
    <t>2023年预算数</t>
  </si>
  <si>
    <t>项目（按功能分类）</t>
  </si>
  <si>
    <t>一、一般公共预算拨款收入</t>
  </si>
  <si>
    <t>一、一般公共服务支出</t>
  </si>
  <si>
    <t>二、政府性基金预算拨款收入</t>
  </si>
  <si>
    <t>二、外交支出</t>
  </si>
  <si>
    <t>三、国有资本经营预算拨款收入</t>
  </si>
  <si>
    <t>三、国防支出</t>
  </si>
  <si>
    <t>四、财政专户管理资金收入</t>
  </si>
  <si>
    <t>四、公共安全支出</t>
  </si>
  <si>
    <t>五、单位资金收入</t>
  </si>
  <si>
    <t>五、教育支出</t>
  </si>
  <si>
    <t>（一）事业收入</t>
  </si>
  <si>
    <t>六、科学技术支出</t>
  </si>
  <si>
    <t>（二）事业单位经营收入</t>
  </si>
  <si>
    <t>七、文化旅游体育与传媒支出</t>
  </si>
  <si>
    <t>（三）上级补助收入</t>
  </si>
  <si>
    <t>八、社会保障和就业支出</t>
  </si>
  <si>
    <t>（四）附属单位上缴收入</t>
  </si>
  <si>
    <t>九、卫生健康支出</t>
  </si>
  <si>
    <t>（五）非同级财政拨款</t>
  </si>
  <si>
    <t>十、节能环保支出</t>
  </si>
  <si>
    <t>（六）其他收入</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</si>
  <si>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</si>
  <si>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</si>
  <si>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</si>
  <si>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</si>
  <si>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</si>
  <si>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</si>
  <si>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</si>
  <si>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</si>
  <si>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</si>
  <si>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</si>
  <si>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</si>
  <si>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</si>
  <si>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</si>
  <si>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本年收入合计</t>
  </si>
  <si>
    <t>本年支出合计</t>
  </si>
  <si>
    <t>上年结转结余</t>
  </si>
  <si>
    <t/>
  </si>
  <si>
    <t>年终结转结余</t>
  </si>
  <si>
    <t xml:space="preserve"> </t>
  </si>
  <si>
    <t>收  入  总  计</t>
  </si>
  <si>
    <t>支 出 总 计</t>
  </si>
  <si>
    <t>预算01-2表</t>
  </si>
  <si>
    <t>部门收入预算表</t>
  </si>
  <si>
    <t>部门（单位）代码</t>
  </si>
  <si>
    <t>部门（单位）名称</t>
  </si>
  <si>
    <t>合计</t>
  </si>
  <si>
    <t>本年收入</t>
  </si>
  <si>
    <t>小计</t>
  </si>
  <si>
    <t>一般公共预算</t>
  </si>
  <si>
    <t>政府性基金预算</t>
  </si>
  <si>
    <t>国有资本经营预算</t>
  </si>
  <si>
    <t>财政专户管理资金</t>
  </si>
  <si>
    <t>单位资金</t>
  </si>
  <si>
    <t>事业收入</t>
  </si>
  <si>
    <t>事业单位经营收入</t>
  </si>
  <si>
    <t>上级补助收入</t>
  </si>
  <si>
    <t>附属单位上缴收入</t>
  </si>
  <si>
    <t>其他收入</t>
  </si>
  <si>
    <t>凉山乡人大</t>
  </si>
  <si>
    <t>凉山乡党委</t>
  </si>
  <si>
    <t>凉山乡政府</t>
  </si>
  <si>
    <t>预算01-3表</t>
  </si>
  <si>
    <t>部门支出预算表</t>
  </si>
  <si>
    <t>科目编码</t>
  </si>
  <si>
    <t>科目名称</t>
  </si>
  <si>
    <t>基本支出</t>
  </si>
  <si>
    <t>项目支出</t>
  </si>
  <si>
    <t>财政专户管理的支出</t>
  </si>
  <si>
    <t>事业支出</t>
  </si>
  <si>
    <t>事业单位
经营支出</t>
  </si>
  <si>
    <t>上级补助支出</t>
  </si>
  <si>
    <t>附属单位补助支出</t>
  </si>
  <si>
    <t>其他支出</t>
  </si>
  <si>
    <t>一般公共服务支出</t>
  </si>
  <si>
    <t>人大事务</t>
  </si>
  <si>
    <t>行政运行</t>
  </si>
  <si>
    <t>2010108</t>
  </si>
  <si>
    <t>代表工作</t>
  </si>
  <si>
    <t>政府办公厅（室）及相关机构事务</t>
  </si>
  <si>
    <t>2010301</t>
  </si>
  <si>
    <t>2010302</t>
  </si>
  <si>
    <t>一般行政管理事务</t>
  </si>
  <si>
    <t>财政事务</t>
  </si>
  <si>
    <t>2010601</t>
  </si>
  <si>
    <t>群众团体事务</t>
  </si>
  <si>
    <t>2012901</t>
  </si>
  <si>
    <t>党委办公厅（室）及相关机构事务</t>
  </si>
  <si>
    <t>2013101</t>
  </si>
  <si>
    <t>20199</t>
  </si>
  <si>
    <t xml:space="preserve">  其他一般公共服务支出</t>
  </si>
  <si>
    <t>2019999</t>
  </si>
  <si>
    <t xml:space="preserve">    其他一般公共服务支出</t>
  </si>
  <si>
    <t>国防支出</t>
  </si>
  <si>
    <t>国防动员</t>
  </si>
  <si>
    <t>2030607</t>
  </si>
  <si>
    <t>民兵</t>
  </si>
  <si>
    <t>文化旅游体育与传媒支出</t>
  </si>
  <si>
    <t>文化和旅游</t>
  </si>
  <si>
    <t>2070109</t>
  </si>
  <si>
    <t>群众文化</t>
  </si>
  <si>
    <t>社会保障和就业支出</t>
  </si>
  <si>
    <t>行政事业单位养老支出</t>
  </si>
  <si>
    <t>2080501</t>
  </si>
  <si>
    <t>行政单位离退休</t>
  </si>
  <si>
    <t>2080505</t>
  </si>
  <si>
    <t>机关事业单位基本养老保险缴费支出</t>
  </si>
  <si>
    <t>机关事业单位职业年金缴费支出</t>
  </si>
  <si>
    <t>抚恤</t>
  </si>
  <si>
    <t>2080801</t>
  </si>
  <si>
    <t>死亡抚恤</t>
  </si>
  <si>
    <t>20810</t>
  </si>
  <si>
    <t xml:space="preserve">  社会福利</t>
  </si>
  <si>
    <t>2081004</t>
  </si>
  <si>
    <t xml:space="preserve">    殡葬</t>
  </si>
  <si>
    <t>残疾人事业</t>
  </si>
  <si>
    <t>2081199</t>
  </si>
  <si>
    <t>其他残疾人事业支出</t>
  </si>
  <si>
    <t>卫生健康支出</t>
  </si>
  <si>
    <t>卫生健康管理事务</t>
  </si>
  <si>
    <t>2100101</t>
  </si>
  <si>
    <t>行政事业单位医疗</t>
  </si>
  <si>
    <t>2101101</t>
  </si>
  <si>
    <t>行政单位医疗</t>
  </si>
  <si>
    <t>2101102</t>
  </si>
  <si>
    <t>事业单位医疗</t>
  </si>
  <si>
    <t>2101103</t>
  </si>
  <si>
    <t>公务员医疗补助</t>
  </si>
  <si>
    <t>2101199</t>
  </si>
  <si>
    <t>其他行政事业单位医疗支出</t>
  </si>
  <si>
    <t>城乡社区支出</t>
  </si>
  <si>
    <t>城乡社区管理事务</t>
  </si>
  <si>
    <t>2120101</t>
  </si>
  <si>
    <t>农林水支出</t>
  </si>
  <si>
    <t>农业农村</t>
  </si>
  <si>
    <t>2130301</t>
  </si>
  <si>
    <t>2130104</t>
  </si>
  <si>
    <t>事业运行</t>
  </si>
  <si>
    <t>2130122</t>
  </si>
  <si>
    <t>农业生产发展</t>
  </si>
  <si>
    <t>2130126</t>
  </si>
  <si>
    <t>农村社会事业</t>
  </si>
  <si>
    <t>林业和草原</t>
  </si>
  <si>
    <t>2130204</t>
  </si>
  <si>
    <t>事业机构</t>
  </si>
  <si>
    <t>21305</t>
  </si>
  <si>
    <t xml:space="preserve">  巩固脱贫攻坚成果衔接乡村振兴</t>
  </si>
  <si>
    <t>2130504</t>
  </si>
  <si>
    <t xml:space="preserve">    农村基础设施建设</t>
  </si>
  <si>
    <t>农村综合改革</t>
  </si>
  <si>
    <t>2130705</t>
  </si>
  <si>
    <t>对村民委员会和村党支部的补助</t>
  </si>
  <si>
    <t>214</t>
  </si>
  <si>
    <t>交通运输支出</t>
  </si>
  <si>
    <t>21401</t>
  </si>
  <si>
    <t xml:space="preserve">  公路水路运输</t>
  </si>
  <si>
    <t>2140106</t>
  </si>
  <si>
    <t xml:space="preserve">    公路养护</t>
  </si>
  <si>
    <t>住房保障支出</t>
  </si>
  <si>
    <t>住房改革支出</t>
  </si>
  <si>
    <t>2210201</t>
  </si>
  <si>
    <t>住房公积金</t>
  </si>
  <si>
    <t>灾害防治及应急管理支出</t>
  </si>
  <si>
    <t>自然灾害防治</t>
  </si>
  <si>
    <t>2240602</t>
  </si>
  <si>
    <t>森林草原防灾减灾</t>
  </si>
  <si>
    <t>合  计</t>
  </si>
  <si>
    <t>预算02-1表</t>
  </si>
  <si>
    <t>财政拨款收支预算总表</t>
  </si>
  <si>
    <t>支出功能分类科目</t>
  </si>
  <si>
    <t>一、本年收入</t>
  </si>
  <si>
    <t>一、本年支出</t>
  </si>
  <si>
    <t>（一）一般公共预算拨款</t>
  </si>
  <si>
    <t>（一）一般公共服务支出</t>
  </si>
  <si>
    <t>（二）政府性基金预算拨款</t>
  </si>
  <si>
    <t>（二）外交支出</t>
  </si>
  <si>
    <t>（三）国有资本经营预算拨款</t>
  </si>
  <si>
    <t>（三）国防支出</t>
  </si>
  <si>
    <t>二、上年结转</t>
  </si>
  <si>
    <t>（四）公共安全支出</t>
  </si>
  <si>
    <t>（五）教育支出</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</si>
  <si>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</si>
  <si>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</si>
  <si>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</si>
  <si>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</si>
  <si>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</si>
  <si>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</si>
  <si>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</si>
  <si>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</si>
  <si>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</si>
  <si>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</si>
  <si>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</si>
  <si>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</si>
  <si>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</si>
  <si>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</si>
  <si>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</si>
  <si>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</si>
  <si>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</si>
  <si>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</si>
  <si>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二、年终结转结余</t>
  </si>
  <si>
    <t>收 入 总 计</t>
  </si>
  <si>
    <t>预算02-2表</t>
  </si>
  <si>
    <t>一般公共预算支出预算表（按功能科目分类）</t>
  </si>
  <si>
    <t>部门预算支出功能分类科目</t>
  </si>
  <si>
    <t>人员经费</t>
  </si>
  <si>
    <t>公用经费</t>
  </si>
  <si>
    <t>1</t>
  </si>
  <si>
    <t>2</t>
  </si>
  <si>
    <t>6</t>
  </si>
  <si>
    <t>7</t>
  </si>
  <si>
    <t>201</t>
  </si>
  <si>
    <t>20101</t>
  </si>
  <si>
    <t>4.9</t>
  </si>
  <si>
    <t>2010101</t>
  </si>
  <si>
    <t>政府办公厅（室）及相关事务</t>
  </si>
  <si>
    <t>2080506</t>
  </si>
  <si>
    <t>其它行政事业单位医疗支出</t>
  </si>
  <si>
    <t>水利</t>
  </si>
  <si>
    <t>预算03表</t>
  </si>
  <si>
    <t>一般公共预算“三公”经费支出预算表</t>
  </si>
  <si>
    <t>单位：万元</t>
  </si>
  <si>
    <t>“三公”经费合计</t>
  </si>
  <si>
    <t>因公出国（境）费</t>
  </si>
  <si>
    <t>公务用车购置及运行费</t>
  </si>
  <si>
    <t>公务接待费</t>
  </si>
  <si>
    <t>公务用车购置费</t>
  </si>
  <si>
    <t>公务用车运行费</t>
  </si>
  <si>
    <t>预算04表</t>
  </si>
  <si>
    <t>基本支出预算表（人员类、运转类公用经费项目）</t>
  </si>
  <si>
    <t>单位名称</t>
  </si>
  <si>
    <t>项目代码</t>
  </si>
  <si>
    <t>项目名称</t>
  </si>
  <si>
    <t>功能科目编码</t>
  </si>
  <si>
    <t>功能科目名称</t>
  </si>
  <si>
    <t>部门经济科目编码</t>
  </si>
  <si>
    <t>部门经济科目名称</t>
  </si>
  <si>
    <t>资金来源</t>
  </si>
  <si>
    <t>总计</t>
  </si>
  <si>
    <t>一般公共预算资金</t>
  </si>
  <si>
    <t>财政拨款结转结余</t>
  </si>
  <si>
    <t>全年数</t>
  </si>
  <si>
    <t>已提前安排</t>
  </si>
  <si>
    <t>抵扣上年垫付资金</t>
  </si>
  <si>
    <t>本次下达</t>
  </si>
  <si>
    <t>另文下达</t>
  </si>
  <si>
    <t>其中：转隶人员公用经费</t>
  </si>
  <si>
    <t>3</t>
  </si>
  <si>
    <t>4</t>
  </si>
  <si>
    <t>5</t>
  </si>
  <si>
    <t>8</t>
  </si>
  <si>
    <t>9</t>
  </si>
  <si>
    <t>10</t>
  </si>
  <si>
    <t>11</t>
  </si>
  <si>
    <t>12</t>
  </si>
  <si>
    <t>13</t>
  </si>
  <si>
    <t>14</t>
  </si>
  <si>
    <t>15</t>
  </si>
  <si>
    <t>16</t>
  </si>
  <si>
    <t>17</t>
  </si>
  <si>
    <t>18</t>
  </si>
  <si>
    <t>19</t>
  </si>
  <si>
    <t>20</t>
  </si>
  <si>
    <t>21</t>
  </si>
  <si>
    <t>22</t>
  </si>
  <si>
    <t>23</t>
  </si>
  <si>
    <t>24</t>
  </si>
  <si>
    <t xml:space="preserve">  凉山乡人大</t>
  </si>
  <si>
    <t>532328210000000015862</t>
  </si>
  <si>
    <t>行政人员工资支出</t>
  </si>
  <si>
    <t>基本工资</t>
  </si>
  <si>
    <t>532328221100000399335</t>
  </si>
  <si>
    <t>机关综合绩效支出</t>
  </si>
  <si>
    <t>奖金</t>
  </si>
  <si>
    <t>532328210000000015870</t>
  </si>
  <si>
    <t>公务交通专项经费</t>
  </si>
  <si>
    <t>其他交通费用</t>
  </si>
  <si>
    <t>532328221100000399339</t>
  </si>
  <si>
    <t>行政公务交通补贴</t>
  </si>
  <si>
    <t>532328210000000015869</t>
  </si>
  <si>
    <t>工会经费</t>
  </si>
  <si>
    <t>532328210000000015865</t>
  </si>
  <si>
    <t>机关事业单位基本养老保险缴费</t>
  </si>
  <si>
    <t>532328210000000015866</t>
  </si>
  <si>
    <t>社会保障缴费</t>
  </si>
  <si>
    <t>职工基本医疗保险缴费</t>
  </si>
  <si>
    <t>公务员医疗补助缴费</t>
  </si>
  <si>
    <t>其他社会保障缴费</t>
  </si>
  <si>
    <t>532328210000000015867</t>
  </si>
  <si>
    <t xml:space="preserve">  凉山乡党委</t>
  </si>
  <si>
    <t>532328221100000399384</t>
  </si>
  <si>
    <t>532328210000000016149</t>
  </si>
  <si>
    <t>532328210000000016157</t>
  </si>
  <si>
    <t>532328210000000016156</t>
  </si>
  <si>
    <t>532328221100000399387</t>
  </si>
  <si>
    <t>532328210000000016152</t>
  </si>
  <si>
    <t>532328210000000016153</t>
  </si>
  <si>
    <t>532328210000000016154</t>
  </si>
  <si>
    <t xml:space="preserve">  凉山乡政府</t>
  </si>
  <si>
    <t>532328210000000018433</t>
  </si>
  <si>
    <t>532328210000000016198</t>
  </si>
  <si>
    <t>532328210000000018435</t>
  </si>
  <si>
    <t>事业新增奖励性绩效</t>
  </si>
  <si>
    <t>绩效工资</t>
  </si>
  <si>
    <t>532328210000000016203</t>
  </si>
  <si>
    <t>532328221100000395399</t>
  </si>
  <si>
    <t>532328210000000016213</t>
  </si>
  <si>
    <t>532328210000000016215</t>
  </si>
  <si>
    <t>一般公用经费</t>
  </si>
  <si>
    <t>办公费</t>
  </si>
  <si>
    <t>532328210000000016211</t>
  </si>
  <si>
    <t>委托业务费</t>
  </si>
  <si>
    <t>532328221100000409402</t>
  </si>
  <si>
    <t>532328210000000016210</t>
  </si>
  <si>
    <t>车辆使用费</t>
  </si>
  <si>
    <t>公务用车运行维护费</t>
  </si>
  <si>
    <t>其他商品和服务支出</t>
  </si>
  <si>
    <t>532328210000000016200</t>
  </si>
  <si>
    <t>事业人员工资支出</t>
  </si>
  <si>
    <t>532328210000000016214</t>
  </si>
  <si>
    <t>离退休公用经费</t>
  </si>
  <si>
    <t>532328210000000016205</t>
  </si>
  <si>
    <t>对个人和家庭的补助</t>
  </si>
  <si>
    <t>退休费</t>
  </si>
  <si>
    <t>532328210000000016202</t>
  </si>
  <si>
    <t>532328231100001195962</t>
  </si>
  <si>
    <t>职业年金记实补助资金</t>
  </si>
  <si>
    <t>职业年金缴费</t>
  </si>
  <si>
    <t>532328231100001164702</t>
  </si>
  <si>
    <t>机关事业单位职工遗属生活补助经费</t>
  </si>
  <si>
    <t>生活补助</t>
  </si>
  <si>
    <t>532328210000000016204</t>
  </si>
  <si>
    <t>预算05-1表</t>
  </si>
  <si>
    <t>项目支出预算表（其他运转类、特定目标类项目）</t>
  </si>
  <si>
    <t>项目分类</t>
  </si>
  <si>
    <t>项目单位</t>
  </si>
  <si>
    <t>经济科目编码</t>
  </si>
  <si>
    <t>经济科目名称</t>
  </si>
  <si>
    <t>本年拨款</t>
  </si>
  <si>
    <t>事业单位
经营收入</t>
  </si>
  <si>
    <t>其中：本次下达</t>
  </si>
  <si>
    <t>313事业发展类</t>
  </si>
  <si>
    <t>532328231100001712676</t>
  </si>
  <si>
    <t>乡镇武装工作经费</t>
  </si>
  <si>
    <t>30201</t>
  </si>
  <si>
    <t>31002</t>
  </si>
  <si>
    <t>办公设备购置</t>
  </si>
  <si>
    <t>311专项业务类</t>
  </si>
  <si>
    <t>532328231100001164555</t>
  </si>
  <si>
    <t>乡人大代表活动经费</t>
  </si>
  <si>
    <t>30215</t>
  </si>
  <si>
    <t>会议费</t>
  </si>
  <si>
    <t>培训费</t>
  </si>
  <si>
    <t>532328231100001173859</t>
  </si>
  <si>
    <t>县乡两级森林防火专业扑火队员补助经费</t>
  </si>
  <si>
    <t>30226</t>
  </si>
  <si>
    <t>劳务费</t>
  </si>
  <si>
    <t>532328231100001662073</t>
  </si>
  <si>
    <t>凉山乡集镇道路硬化项目缺口资金</t>
  </si>
  <si>
    <t>31005</t>
  </si>
  <si>
    <t>基础设施建设</t>
  </si>
  <si>
    <t>532328231100001423414</t>
  </si>
  <si>
    <t>推进健康县城建设三年行动专项资金</t>
  </si>
  <si>
    <t>532328231100001198622</t>
  </si>
  <si>
    <t>烟叶生产工作经费</t>
  </si>
  <si>
    <t>30231</t>
  </si>
  <si>
    <t>313 事业发展类</t>
  </si>
  <si>
    <t>532328231100001196074</t>
  </si>
  <si>
    <t>那迪村委会光伏提水站建设项目补助资金</t>
  </si>
  <si>
    <t>农村基础设施建设</t>
  </si>
  <si>
    <t>112社会保障缴费</t>
  </si>
  <si>
    <t>532328231100001162428</t>
  </si>
  <si>
    <t>村（社区）干部社保缴费补助资金</t>
  </si>
  <si>
    <t>216其他公用支出</t>
  </si>
  <si>
    <t>532328231100001164393</t>
  </si>
  <si>
    <t>行政村（社区）党建工作经费</t>
  </si>
  <si>
    <t>532328231100001164490</t>
  </si>
  <si>
    <t>村（社区）村民小组工作经费</t>
  </si>
  <si>
    <t>532328231100001164434</t>
  </si>
  <si>
    <t>行政村（社区）工作经费</t>
  </si>
  <si>
    <t>114对个人和家庭的补助</t>
  </si>
  <si>
    <t>532328231100001195956</t>
  </si>
  <si>
    <t>村（社区）四职干部绩效补助资金</t>
  </si>
  <si>
    <t>532328231100001164161</t>
  </si>
  <si>
    <t>村（社区）监督委员会岗位补助经费</t>
  </si>
  <si>
    <t>532328231100001163509</t>
  </si>
  <si>
    <t>村民小组党组织负责人补助和村民小组长补助经费</t>
  </si>
  <si>
    <t>532328231100001174135</t>
  </si>
  <si>
    <t>村（社区）干部岗位补贴经费</t>
  </si>
  <si>
    <t>532328231100001164132</t>
  </si>
  <si>
    <t>其他村（社区）、小组干部待遇补助经费</t>
  </si>
  <si>
    <t>532328231100001162338</t>
  </si>
  <si>
    <t>残疾人联络员补助经费</t>
  </si>
  <si>
    <t>532328231100001164212</t>
  </si>
  <si>
    <t>单位编外聘用人员经费(劳务费）</t>
  </si>
  <si>
    <t>532328231100001694591</t>
  </si>
  <si>
    <t>网格管理员补助资金</t>
  </si>
  <si>
    <t>532328231100001243204</t>
  </si>
  <si>
    <t>元谋县财政局非税收入汇缴专户汇入农村公益性公墓资金</t>
  </si>
  <si>
    <t>殡葬</t>
  </si>
  <si>
    <t>30227</t>
  </si>
  <si>
    <t>532328231100001243270</t>
  </si>
  <si>
    <t>元谋县地方公路管理段汇入元谋县2022年第一批、第二批农村公路管理养护资金</t>
  </si>
  <si>
    <t>公路养护</t>
  </si>
  <si>
    <t>532328231100001243166</t>
  </si>
  <si>
    <t>乡（镇）武装工作补助经费</t>
  </si>
  <si>
    <t>其他一般公共服务支出</t>
  </si>
  <si>
    <t>预算05-2表</t>
  </si>
  <si>
    <t>项目支出绩效目标表</t>
  </si>
  <si>
    <t>单位名称、项目名称</t>
  </si>
  <si>
    <t>项目年度绩效目标</t>
  </si>
  <si>
    <t>一级指标</t>
  </si>
  <si>
    <t>二级指标</t>
  </si>
  <si>
    <t>三级指标</t>
  </si>
  <si>
    <t>指标性质</t>
  </si>
  <si>
    <t>指标值</t>
  </si>
  <si>
    <t>度量单位</t>
  </si>
  <si>
    <t>指标属性</t>
  </si>
  <si>
    <t>指标内容</t>
  </si>
  <si>
    <t>凉山乡</t>
  </si>
  <si>
    <t xml:space="preserve">    行政村〔社区〕党建工作经费</t>
  </si>
  <si>
    <t>做好本部门人员、公用经费保障，按规定落实干部职工各项待遇，支持部门正常履职。凉山乡行政村〔社区〕党建工作经费30000元/行政村/年，共计4个行政村民委员会，合计120000元。具体细化分为以下三类：1、4个行政村的党建办公费合计53560元；2、4个行政村的四类会议〔住宿〕合计35000元；3、4个行政村的党建经费设备购置费合计31440元</t>
  </si>
  <si>
    <t>产出指标</t>
  </si>
  <si>
    <t>数量指标</t>
  </si>
  <si>
    <t>行政村民委员会数量</t>
  </si>
  <si>
    <t>=</t>
  </si>
  <si>
    <t>个</t>
  </si>
  <si>
    <t>定量指标</t>
  </si>
  <si>
    <t>楚办字〔2010〕63号楚雄州委办公室州政府办公室关于解决全州和谐社区建设中几个具体问题的意见</t>
  </si>
  <si>
    <t>时效指标</t>
  </si>
  <si>
    <t>年度资金执行率</t>
  </si>
  <si>
    <t>100</t>
  </si>
  <si>
    <t>%</t>
  </si>
  <si>
    <t>定性指标</t>
  </si>
  <si>
    <t>成本指标</t>
  </si>
  <si>
    <t>每个行政村补助资金</t>
  </si>
  <si>
    <t>30000</t>
  </si>
  <si>
    <t>元</t>
  </si>
  <si>
    <t>效益指标</t>
  </si>
  <si>
    <t>社会效益指标</t>
  </si>
  <si>
    <t>提升基层行政村的组织力、凝聚力、战斗力</t>
  </si>
  <si>
    <t>&gt;=</t>
  </si>
  <si>
    <t>95</t>
  </si>
  <si>
    <t>满意度指标</t>
  </si>
  <si>
    <t>服务对象满意度指标</t>
  </si>
  <si>
    <t>基层党建队伍满意度</t>
  </si>
  <si>
    <t>村〔社区〕村民小组工作经费</t>
  </si>
  <si>
    <t>做好本部门人员、公用经费保障，按规定落实干部职工各项待遇，支持部门正常履职。凉山乡行政村民小组共计35个，工作经费合计35000元。其中1000元/月/行政村，共12个月。</t>
  </si>
  <si>
    <t>行政村民小组数量</t>
  </si>
  <si>
    <t>35</t>
  </si>
  <si>
    <t>每个行政村民小组补助经费</t>
  </si>
  <si>
    <t>1000</t>
  </si>
  <si>
    <t>元/个</t>
  </si>
  <si>
    <t>提升基层村小组的组织力、凝聚力、战斗力</t>
  </si>
  <si>
    <t>增强</t>
  </si>
  <si>
    <t>基层村民小组满意度</t>
  </si>
  <si>
    <t>90</t>
  </si>
  <si>
    <t>2023年凉山乡残疾人联络员4人补助经费。凉山乡残疾人联络员共4人，补助经费150元/人月，合计12个月，补助经费共计7200元</t>
  </si>
  <si>
    <t>工资福利发放人数〔州级〕</t>
  </si>
  <si>
    <t>人</t>
  </si>
  <si>
    <t>元办通〔2022〕62号元谋县全面推行村级组织“大岗位制”工作方案</t>
  </si>
  <si>
    <t>工资福利发放人数〔县级〕</t>
  </si>
  <si>
    <t>残疾人联络员经费发放及时率</t>
  </si>
  <si>
    <t>残疾人联络员经费发放标准</t>
  </si>
  <si>
    <t>150</t>
  </si>
  <si>
    <t>元/人*月</t>
  </si>
  <si>
    <t>辖区残疾人对残疾人联络员的服务评价</t>
  </si>
  <si>
    <t>残疾人联络员满意度</t>
  </si>
  <si>
    <t>发放凉山乡2023年全年机关事业单位职工遗属1人生活补助，858元/人/月，发放12个月，合计10296元。</t>
  </si>
  <si>
    <t>机关事业单位职工遗属人数</t>
  </si>
  <si>
    <t>元人社〔2022〕10号关于调整机关事业单位职工死亡后遗属生活困难补助标准的通知</t>
  </si>
  <si>
    <t>机关事业单位职工遗属生活补助发放及时率</t>
  </si>
  <si>
    <t>机关事业单位职工遗属生活补助发放标准</t>
  </si>
  <si>
    <t>858</t>
  </si>
  <si>
    <t>机关事业单位职工遗属生活改善情况</t>
  </si>
  <si>
    <t>服务对象满意度</t>
  </si>
  <si>
    <t>2023年乡镇武装基层建设及武装工作推进。</t>
  </si>
  <si>
    <t>打造标准化基层武装阵地</t>
  </si>
  <si>
    <t>元财政法〔2021〕18号－乡镇武装工作经费</t>
  </si>
  <si>
    <t>资金兑付率</t>
  </si>
  <si>
    <t>基层武装工作质量</t>
  </si>
  <si>
    <t>大幅提升</t>
  </si>
  <si>
    <t>群众满意度</t>
  </si>
  <si>
    <t>村〔社区〕四职干部绩效补助资金</t>
  </si>
  <si>
    <t>凉山乡2023年村〔社区〕三职干部绩效补助资金</t>
  </si>
  <si>
    <t>质量指标</t>
  </si>
  <si>
    <t>村〔社区〕三职干部绩效发放率</t>
  </si>
  <si>
    <t>村〔社区〕三职干部工作效率</t>
  </si>
  <si>
    <t>96</t>
  </si>
  <si>
    <t>村〔社区〕三职干部满意度</t>
  </si>
  <si>
    <t>村〔社区〕干部社保缴费补助资金</t>
  </si>
  <si>
    <t>2023年凉山乡村〔社区〕干部保险缴费补助资金。其中凉山乡村〔社区〕干部医疗保险缴费补助16人，26.67元/人/月，共12个月，合计5120.64元；村〔社区〕干部养老保险缴费补助16人，83.33元/人/月，共12个月，合计15999.36元；村〔社区〕干部工伤保险缴费补助16人，12.6元/人/月，共12个月，合计2419.20元。三项合计为23539.2元。</t>
  </si>
  <si>
    <t>村〔社区〕干部医疗保险缴费补助人数</t>
  </si>
  <si>
    <t>村〔社区〕干部养老保险缴费补助人数</t>
  </si>
  <si>
    <t>村〔社区〕干部工伤保险缴费补助人数</t>
  </si>
  <si>
    <t>村〔社区〕干部保险缴费补助发放及时率</t>
  </si>
  <si>
    <t>村〔社区〕干部医疗保险缴费补助标准</t>
  </si>
  <si>
    <t>29.17</t>
  </si>
  <si>
    <t>村〔社区〕干部养老保险缴费补助标准</t>
  </si>
  <si>
    <t>83.33</t>
  </si>
  <si>
    <t>村〔社区〕干部工伤保险缴费补助标准</t>
  </si>
  <si>
    <t>12.6</t>
  </si>
  <si>
    <t>提升乡村〔社区〕干部工作效率</t>
  </si>
  <si>
    <t>村〔社区〕干部保险缴费补助对象满意度</t>
  </si>
  <si>
    <t>行政村〔社区〕工作经费</t>
  </si>
  <si>
    <t>做好本部门人员、公用经费保障，按规定落实干部职工各项待遇，支持部门正常履职。凉山乡行政村〔社区〕工作经费3000元/月/每个自然村，共计4个自然村，合计12000元</t>
  </si>
  <si>
    <t>行政村数量</t>
  </si>
  <si>
    <t>3000</t>
  </si>
  <si>
    <t>基层行政村的组织力、凝聚力、战斗力</t>
  </si>
  <si>
    <t>基层行政村满意度</t>
  </si>
  <si>
    <t>为贯彻落实尊重和彰显代表主体地位，拓展代表工作内容，丰富代表工作形式，加强代表履职保障，激发代表履职热情，提升代表履职实效。根据“元人发〔2020〕31号元谋县人大常委会关于元谋县下一届乡〔镇〕人民代表大会代表名额决定”文件，2023年财政预算安排“代表工作经费”项目预算4.9万元。保障凉山乡2023年乡人大代表有效提案35个、乡人大活动开展4次及乡人大代表日常组织活动4个。</t>
  </si>
  <si>
    <t>乡镇人大代表活数量</t>
  </si>
  <si>
    <t>49</t>
  </si>
  <si>
    <t>元人发〔2020〕31号元谋县人大常委会关于元谋县下一届乡〔镇〕人民代表大会代表名额决定</t>
  </si>
  <si>
    <t>2023年乡人大代表有效提案数</t>
  </si>
  <si>
    <t>2023年乡人大活动开展次数</t>
  </si>
  <si>
    <t>次/年</t>
  </si>
  <si>
    <t>2023年乡人大代表日常组织活动数</t>
  </si>
  <si>
    <t>人大代表提案草案通过率</t>
  </si>
  <si>
    <t>80</t>
  </si>
  <si>
    <t>人大代表提案草案表决率</t>
  </si>
  <si>
    <t>人大代表活动出席率</t>
  </si>
  <si>
    <t>及时组织活动率</t>
  </si>
  <si>
    <t>乡镇人大代表人均活动经费</t>
  </si>
  <si>
    <t>元/人年</t>
  </si>
  <si>
    <t>参加活动人大代表满意度</t>
  </si>
  <si>
    <t>乡〔镇〕武装工作补助经费</t>
  </si>
  <si>
    <t>完成我乡2023年度县下达的各项武装工作。凉山乡2023年装工作经费计划方案共1个，方案实施覆盖全乡4村委会，分别为把世者村委会、那迪村委会、冷水箐村委、大水井村委会，共35个自然村小组。受益农户约4000人及其以上，项目计划总投资6263元。武装工作项目的实施，有效地提升了全乡群众的自我发展能力，提高适龄青年的参军热情，同时为部队输送新鲜血液，确保国防和军队建设科学发展的重要基础工程。</t>
  </si>
  <si>
    <t>完成2023年度县下达的各项武装工作</t>
  </si>
  <si>
    <t>月</t>
  </si>
  <si>
    <t>完成2023年征兵宣传数</t>
  </si>
  <si>
    <t>次</t>
  </si>
  <si>
    <t>2023年征兵覆盖率</t>
  </si>
  <si>
    <t>完成2023年武装应急物资采购</t>
  </si>
  <si>
    <t>人民群众安全满意度</t>
  </si>
  <si>
    <t>98</t>
  </si>
  <si>
    <t>单位编外聘用人员经费〔劳务费〕</t>
  </si>
  <si>
    <t>2023年养老保险专职协管员补助经费和乡镇社会救助人员补助经费。其中2023年凉山乡养老保险专职协管员补助经费发放人数1人，1666.67元/人/月，共12个月，合计20000.04元；2023年凉山乡乡镇社会救助人员补助经费发放放人数1人，3600元/人/月，共12个月，合计43200元。两项补助经费合计共63200.04元。</t>
  </si>
  <si>
    <t>养老保险专职协管员补助经费发放人数</t>
  </si>
  <si>
    <t>乡镇社会救助经办人员</t>
  </si>
  <si>
    <t>养老保险专职协管员补助经费发放及时率</t>
  </si>
  <si>
    <t>养老保险专职协管员补助经费发放标准</t>
  </si>
  <si>
    <t>1666.67</t>
  </si>
  <si>
    <t>3600</t>
  </si>
  <si>
    <t>养老保险专职协管员补助经费发放对象生活水平提高率</t>
  </si>
  <si>
    <t>养老保险专职协管员补助经费发放对象满意度</t>
  </si>
  <si>
    <t>根据辖区内农村公路养护管理的实际，严格按照资金使用相关规定要求，全额用于辖区内农村公路乡道、村道的修复性养护和日常养护，确保辖区内农村道路安全畅通，全面提升农村公路通行质量。凉山乡2023年农村公路管理养护资金项目实施覆盖全乡4个村委会，涉及35个自然村小组，凉山乡农村公路管理养护日常养护公里数为95.54公里，其中乡道里程为19.25公里，村道里程为76.29公里，受益群众在4000及其以上。项目计划总投资225304.29元。</t>
  </si>
  <si>
    <t>农村公路管理养护日常养护公里数</t>
  </si>
  <si>
    <t>95.54</t>
  </si>
  <si>
    <t>公里</t>
  </si>
  <si>
    <t>元交发〔2022〕26号关于下达2022年度第二批农村公路管理养护日常养护补助资金的通知</t>
  </si>
  <si>
    <t>农村公路管理养护日常养护及时率</t>
  </si>
  <si>
    <t>农村公路管理养护日常养护给群众带来的便利性</t>
  </si>
  <si>
    <t>辖区群众满意度</t>
  </si>
  <si>
    <t>兑付2023年县乡专业扑火队员工资，保障2023年专业扑火队员工资按时足额发放，确保人民群众生命财产和森林资源得到有效保护。完成省级生态效益补偿森林管护面积0.62万公顷，通过项目实施，促进森林生态改善，增加林农收入。</t>
  </si>
  <si>
    <t>省级生态效益补偿森林管护面积</t>
  </si>
  <si>
    <t>0.62</t>
  </si>
  <si>
    <t>万公顷</t>
  </si>
  <si>
    <t>关于下达2022年县乡两级森林防火专业扑火队经费的通知</t>
  </si>
  <si>
    <t>专业扑火队员〔队长〕</t>
  </si>
  <si>
    <t>专业扑火队员〔队员〕</t>
  </si>
  <si>
    <t>资金足额发放保障率</t>
  </si>
  <si>
    <t>资金及时发放率</t>
  </si>
  <si>
    <t>凉山乡全年20人扑火队员工资保障</t>
  </si>
  <si>
    <t>252700</t>
  </si>
  <si>
    <t>生态效益指标</t>
  </si>
  <si>
    <t>森林火灾受害率</t>
  </si>
  <si>
    <t>0.1</t>
  </si>
  <si>
    <t>享受补助对象满意度</t>
  </si>
  <si>
    <t>元谋县财政局非税收入汇缴专户汇入农村公益性公墓资金，用于新建和改造农村公益性墓地及骨灰堂等基本殡葬公共服务设施，规范农村殡葬行为，节约环境保护环境，推动社会主义精神文明建设和生态文明建设。农村公益性公墓资金，只能用于墓材费、人工劳务费和管理维护费，最高限价3500元/穴。其中墓材费是指:墓碑、底座、盖板、地铺、水泥、沙子等费用。人劳务费是指:墓材运送、刻字、安装等费用。管理维护费是指:20年的墓区日常管理、墓穴维护、卫生、垃圾清运、墓区绿化等费用。</t>
  </si>
  <si>
    <t>凉山乡公益性公墓</t>
  </si>
  <si>
    <t>元财社〔2022〕149号公益性公墓经费</t>
  </si>
  <si>
    <t>公益性公墓资金支付及时率</t>
  </si>
  <si>
    <t>保障火化区群众共享殡葬改革成果和优质服务</t>
  </si>
  <si>
    <t>去世人员进入公墓安葬率</t>
  </si>
  <si>
    <t>受益对象满意度</t>
  </si>
  <si>
    <t>其他村〔社区〕、小组干部待遇补助经费</t>
  </si>
  <si>
    <t>2023年其他村〔社区〕、小组干部待遇补助共计92400元。其中团支部书记4人，200元/人/月，共12个月，合计9600元；妇女主任4人，200元/人/月，共12个月，合计9600元；治保员4人〔其中1人补助为350元/人/月，共12个月，合计4200元；3人补助为250元/人/月，共12个月，合计9000元，〕总合计为13200元；农科员4人，150元/人/月，共12个月，合计7200元；综合服务平台管理员4人，1000元/人/月，共12个月，合计48000元；村级人社金融协办员4人，100元/人/月，共12个月，合计4800元。</t>
  </si>
  <si>
    <t>村〔社区〕团支部书记待遇补助发放人数</t>
  </si>
  <si>
    <t>村〔社区〕妇女主任待遇补助发放人数</t>
  </si>
  <si>
    <t>村〔社区〕治保员待遇补助发放人数</t>
  </si>
  <si>
    <t>村〔社区〕农科员待遇补助发放人数</t>
  </si>
  <si>
    <t>村〔社区〕综合服务平台管理员待遇补助发放人数</t>
  </si>
  <si>
    <t>村〔社区〕村级人社金融协办员待遇补助发放人数</t>
  </si>
  <si>
    <t>村〔社区〕、小组干部待遇补助发放及时率</t>
  </si>
  <si>
    <t>村〔社区〕团支部书记待遇补助发放标准</t>
  </si>
  <si>
    <t>200</t>
  </si>
  <si>
    <t>村〔社区〕妇女主任待遇补助发放标准</t>
  </si>
  <si>
    <t>村〔社区〕治保员待遇补助发放标准</t>
  </si>
  <si>
    <t>350</t>
  </si>
  <si>
    <t>250</t>
  </si>
  <si>
    <t>村〔社区〕农科员待遇补助发放标准</t>
  </si>
  <si>
    <t>村〔社区〕综合服务平台管理员待遇补助发放标准</t>
  </si>
  <si>
    <t>村〔社区〕村级人社金融协办员待遇补助发放标准</t>
  </si>
  <si>
    <t>村〔社区〕、小组干部工作效率</t>
  </si>
  <si>
    <t>村〔社区〕、小组干部待遇补助发放对象满意度</t>
  </si>
  <si>
    <t>凉山乡光伏提水项目规划的实施，有效地改善贫困群众的生产生活条件，增强贫困群众的科技意识、市场意识和自我发展能力，大大提高群众的经济文化生活水平，从而使党的富民政策深入人心，提高党和政府在群众中的威望和信誉，密切了干群关系，保持了农村长期稳定健康发展，使贫困村组走上可持续发展之路。通过实施光伏提水，进一步改善项目区群众的生产生活条件，为项目区群众发展生产、增加经济收入提供有力保障。持续带动项目区群众经济收入稳步增长。</t>
  </si>
  <si>
    <t>新建光伏提水站数量</t>
  </si>
  <si>
    <t>座</t>
  </si>
  <si>
    <t>元财农〔2021〕95号元谋县财政局　元谋县乡村振兴局关于下达2021年度州级财政衔接推进乡村振兴补助资金的通知</t>
  </si>
  <si>
    <t>项目验收合格率</t>
  </si>
  <si>
    <t>项目按时开工率</t>
  </si>
  <si>
    <t>经济效益指标</t>
  </si>
  <si>
    <t>项目区群众生产条件改善带动农业亩均产量增加</t>
  </si>
  <si>
    <t>50</t>
  </si>
  <si>
    <t>斤</t>
  </si>
  <si>
    <t>项目区受益群众数</t>
  </si>
  <si>
    <t>受益区群众满意度</t>
  </si>
  <si>
    <t>集镇道路硬化债务化解项目资金，化解债务风险，维护社会稳定，促进凉山乡基础设施建设，进一步改善项目区群众的生产生活条件，为项目区群众发展生产、增加经济收入提供有力保障，加快项目区群众脱贫致富的步伐。切实改变贫困群众出行难问题，明显改善贫困地区落后的交通条件，促进凉山乡乡村振兴工作有效推进。</t>
  </si>
  <si>
    <t>集镇道路硬化债务化解项目资金中基础设施建设费〔土方开挖〕</t>
  </si>
  <si>
    <t>1.5</t>
  </si>
  <si>
    <t>万元</t>
  </si>
  <si>
    <t>凉山乡人民政府关于请求解决化解历史债务缺口资金的请示</t>
  </si>
  <si>
    <t>集镇道路硬化债务化解项目资金中基础设施建设费〔土方回填〕</t>
  </si>
  <si>
    <t>1.998</t>
  </si>
  <si>
    <t>集镇道路硬化债务化解项目资金中基础设施建设费〔路面硬化〕</t>
  </si>
  <si>
    <t>17.864</t>
  </si>
  <si>
    <t>集镇道路硬化债务化解项目资金中基础设施建设费〔支砌挡墙〕</t>
  </si>
  <si>
    <t>8.64</t>
  </si>
  <si>
    <t>集镇道路硬化债务化解项目资金受益村组</t>
  </si>
  <si>
    <t>村组</t>
  </si>
  <si>
    <t>集镇道路硬化债务化解项目资金执行率</t>
  </si>
  <si>
    <t>集镇道路硬化债务化解项目资金拨付及时率</t>
  </si>
  <si>
    <t>集镇道路硬化债务化解项目资金</t>
  </si>
  <si>
    <t>30</t>
  </si>
  <si>
    <t>集镇道路硬化债务化解项目对群众生活带来的便利性</t>
  </si>
  <si>
    <t>村〔社区〕监督委员会岗位补助经费</t>
  </si>
  <si>
    <t>2023年凉山乡村〔社区〕监督委员会干部岗位补助经费</t>
  </si>
  <si>
    <t>村〔社区〕监督委员会干部岗位补助经费发放人数</t>
  </si>
  <si>
    <t>村〔社区〕监督委员会干部岗位补助经费发放及时率</t>
  </si>
  <si>
    <t>村〔社区〕监督委员会干部岗位补助经费发放标准</t>
  </si>
  <si>
    <t>2800</t>
  </si>
  <si>
    <t>乡村〔社区〕监督委员会干部岗位工作效率</t>
  </si>
  <si>
    <t>村〔社区〕监督委员会主任满意度</t>
  </si>
  <si>
    <t>做好本部门人员、公用经费保障，按规定落实干部职工各项待遇，支持部门正常履职。</t>
  </si>
  <si>
    <t>供养离〔退〕休人员数</t>
  </si>
  <si>
    <t>元谋县人力资源和社会保障局关于申报2022年度机关事业单位养老保险和职业年金缴费工资的通知</t>
  </si>
  <si>
    <t>工资福利发放对象工作效率</t>
  </si>
  <si>
    <t>2023年凉山乡4名网格管理员补助经费100元/人/月，共12个月，4名网格管理员补助经费合计4800元。</t>
  </si>
  <si>
    <t>网格管理员补助经费发放人数</t>
  </si>
  <si>
    <t>楚办字〔2014〕20号《关于在全州推行社区〔村〕网格化服务管理实施方案》的通知</t>
  </si>
  <si>
    <t>网格管理员补助经费发放率</t>
  </si>
  <si>
    <t>网格管理员补助经费发放标准</t>
  </si>
  <si>
    <t>辖区群众对网格管理员的服务评价</t>
  </si>
  <si>
    <t>网格管理员补助经费发放对象满意度</t>
  </si>
  <si>
    <t>2023年村民小组党组织负责人补助和村民小组长补贴。凉山乡村民小组党支部书记补助1000元/月/人，发放人数19人，共计发放12个月，合计228000元；村民小组长补助1000元/月/人，发放人数35人，共计发放12个月，合计420000元。两项合计一个发放54人，共发放补助648000元。</t>
  </si>
  <si>
    <t>村民小组党支部书记补助发放人数</t>
  </si>
  <si>
    <t>村民小组长补助发放人数</t>
  </si>
  <si>
    <t>村民小组党组织负责人补助和村民小组长补贴发放及时率</t>
  </si>
  <si>
    <t>村民小组党支部书记补助发放标准</t>
  </si>
  <si>
    <t>500</t>
  </si>
  <si>
    <t>村民小组长补助发放标准</t>
  </si>
  <si>
    <t>村民小组党组织负责人补助和村民小组长补贴发放对象满意度</t>
  </si>
  <si>
    <t>村〔社区〕干部岗位补贴经费</t>
  </si>
  <si>
    <t>凉山乡2023年村〔社区〕干部岗位补贴，凉山乡村〔社区〕岗位补贴发放人数共12人，合计363360元。其中村〔社区〕副书记〔优秀党员〕岗位补贴发放人数共1人，2700元/人/月，共12个月，合计32400元；村〔社区〕书记主任一肩岗位补贴发放人数4人，2520元/人/月，共12个月，合计120960元；村〔社区〕副书记副主任岗位补贴发放人数7人，2500元/人/月，共12个月，合计210000元</t>
  </si>
  <si>
    <t>村〔社区〕副书记〔优秀党员〕岗位补贴发放人数</t>
  </si>
  <si>
    <t>村〔社区〕书记主任一肩挑岗位补贴发放人数</t>
  </si>
  <si>
    <t>村〔社区〕副书记副主任岗位补贴发放人数</t>
  </si>
  <si>
    <t>村〔社区〕干部岗位补贴发放及时率</t>
  </si>
  <si>
    <t>村〔社区〕副书记〔优秀党员〕岗位补贴发放标准</t>
  </si>
  <si>
    <t>村〔社区〕书记主任一肩挑岗位补贴发放标准</t>
  </si>
  <si>
    <t>2820</t>
  </si>
  <si>
    <t>村〔社区〕副书记副主任岗位补贴发放标准</t>
  </si>
  <si>
    <t>村〔社区〕干部岗位提升工作效率</t>
  </si>
  <si>
    <t>村〔社区〕干部岗位补贴发放对象满意度</t>
  </si>
  <si>
    <t>推进爱国卫生“7个专项行动”，美化亮化凉山乡辖区内环境卫生，提升人居环境。聚焦营造巩固深化拓展爱国卫生“7 个专项行动”成果，聚焦营造健康环境、构建健康社会、优化健康服务、培育健康人群、弘扬健康文化，培育和践行社会主义核心价值观，传承中华优秀传统文化，开展“绿城市、治污染、除四害、食安心、勤锻炼、管慢病、家健康”行动，推动全生命周期健康管理理念贯穿城市规划、建设、管理全过程各环节，将健康融入所有政策，加快健康县城建设，着力打造健康中国、健康云南楚雄样板。</t>
  </si>
  <si>
    <t>楚办通〔2022〕80号楚雄州人民政府办公室印发《楚雄州推进健康县城建设三年行动方案》的通知</t>
  </si>
  <si>
    <t>非国家卫生县〔城市〕顺利获得国家命名数量</t>
  </si>
  <si>
    <t>爱国卫生“七个专项”行动美化亮化村小组数量</t>
  </si>
  <si>
    <t>爱国卫生“七个专项行动”项目验收合格率</t>
  </si>
  <si>
    <t>资金下达及时率</t>
  </si>
  <si>
    <t>爱国卫生“七个专项”行动执行率</t>
  </si>
  <si>
    <t>爱国卫生“七个专项”行动群众参与率</t>
  </si>
  <si>
    <t>爱国卫生“七个专项”受益群众满意度</t>
  </si>
  <si>
    <t>维护2023年凉山乡烤烟生产收购秩序，保障2023年烤烟生产道路畅通，及2023年烤烟收购任务按时、按质、按量完成任务。使凉山乡烟农提收、增收。使凉山乡总体烟叶生产有序推进，提高凉山乡总体人均收入，促进凉山乡乡村振兴工作有效推进。</t>
  </si>
  <si>
    <t>烟叶生产工作经费中办公费〔展板制作〕</t>
  </si>
  <si>
    <t>楚政发〔2022〕5号楚雄州人民政府关于2022年烟叶工作的意见</t>
  </si>
  <si>
    <t>烟叶生产工作经费中办公费〔其余办公用品费用〕</t>
  </si>
  <si>
    <t>4.89</t>
  </si>
  <si>
    <t>烟叶生产工作经费中基础设施建设费〔塌方清理〕</t>
  </si>
  <si>
    <t>1.35</t>
  </si>
  <si>
    <t>烟叶生产工作经费中基础设施建设费〔清挖排水沟〕</t>
  </si>
  <si>
    <t>0.45</t>
  </si>
  <si>
    <t>烟叶生产工作经费中基础设施建设费〔支砌挡墙〕</t>
  </si>
  <si>
    <t>22.2</t>
  </si>
  <si>
    <t>烟叶生产工作经费中公务用车运行维护费〔燃油费〕</t>
  </si>
  <si>
    <t>2023年烟叶生产工作覆盖率</t>
  </si>
  <si>
    <t>75</t>
  </si>
  <si>
    <t>烟叶生产工作经费拨付率</t>
  </si>
  <si>
    <t>40</t>
  </si>
  <si>
    <t>2023年烤烟种植户收入增加</t>
  </si>
  <si>
    <t>10.3</t>
  </si>
  <si>
    <t>烟农满意度</t>
  </si>
  <si>
    <t>预算06表</t>
  </si>
  <si>
    <t>政府性基金预算支出预算表</t>
  </si>
  <si>
    <t>本年政府性基金预算支出</t>
  </si>
  <si>
    <t>说明：本表无公开数据。</t>
  </si>
  <si>
    <t>预算07表</t>
  </si>
  <si>
    <t>部门政府采购预算表</t>
  </si>
  <si>
    <t>预算项目</t>
  </si>
  <si>
    <t>采购项目</t>
  </si>
  <si>
    <t>采购品目</t>
  </si>
  <si>
    <t>计量
单位</t>
  </si>
  <si>
    <t>数量</t>
  </si>
  <si>
    <t>面向中小企业预留资金</t>
  </si>
  <si>
    <t>政府性
基金</t>
  </si>
  <si>
    <t>国有资本经营收益</t>
  </si>
  <si>
    <t>财政专户管理的收入</t>
  </si>
  <si>
    <t xml:space="preserve">    行政村（社区）党建工作经费</t>
  </si>
  <si>
    <t>茶几</t>
  </si>
  <si>
    <t>A05010204 茶几</t>
  </si>
  <si>
    <t>张</t>
  </si>
  <si>
    <t>台式计算机</t>
  </si>
  <si>
    <t>A02010105 台式计算机</t>
  </si>
  <si>
    <t>台</t>
  </si>
  <si>
    <t>黑白打印机</t>
  </si>
  <si>
    <t>A02021001 A3黑白打印机</t>
  </si>
  <si>
    <t>会议椅</t>
  </si>
  <si>
    <t>A05010303 会议椅</t>
  </si>
  <si>
    <t>把</t>
  </si>
  <si>
    <t>办公桌</t>
  </si>
  <si>
    <t>A05010201 办公桌</t>
  </si>
  <si>
    <t>会议桌</t>
  </si>
  <si>
    <t>A05010202 会议桌</t>
  </si>
  <si>
    <t>沙发类</t>
  </si>
  <si>
    <t>A05010499 其他沙发类</t>
  </si>
  <si>
    <t xml:space="preserve">    乡镇武装工作经费</t>
  </si>
  <si>
    <t>文件柜</t>
  </si>
  <si>
    <t>A05010502 文件柜</t>
  </si>
  <si>
    <t>A02021003 A4黑白打印机</t>
  </si>
  <si>
    <t>碎纸机</t>
  </si>
  <si>
    <t>A02021301 碎纸机</t>
  </si>
  <si>
    <t>普通电话机</t>
  </si>
  <si>
    <t>A02080701 普通电话机</t>
  </si>
  <si>
    <t>金属质架类</t>
  </si>
  <si>
    <t>A05010602 金属质架类</t>
  </si>
  <si>
    <t>木质架类</t>
  </si>
  <si>
    <t>A05010601 木质架类</t>
  </si>
  <si>
    <t xml:space="preserve">    一般公用经费</t>
  </si>
  <si>
    <t>复印纸</t>
  </si>
  <si>
    <t>A05040101 复印纸</t>
  </si>
  <si>
    <t>箱</t>
  </si>
  <si>
    <t>预算08表</t>
  </si>
  <si>
    <t>政府购买服务预算表</t>
  </si>
  <si>
    <t>政府购买服务项目</t>
  </si>
  <si>
    <t>政府购买服务指导性目录代码</t>
  </si>
  <si>
    <t>基本支出/项目支出</t>
  </si>
  <si>
    <t>所属服务类别</t>
  </si>
  <si>
    <t>所属服务领域</t>
  </si>
  <si>
    <t>购买内容简述</t>
  </si>
  <si>
    <t>预算09-1表</t>
  </si>
  <si>
    <t>对下转移支付预算表</t>
  </si>
  <si>
    <t>单位名称（项目）</t>
  </si>
  <si>
    <t>地区</t>
  </si>
  <si>
    <t>政府性基金</t>
  </si>
  <si>
    <t>元谋县</t>
  </si>
  <si>
    <t>预算09-2表</t>
  </si>
  <si>
    <t>对下转移支付绩效目标表</t>
  </si>
  <si>
    <r>
      <t>预算10</t>
    </r>
    <r>
      <rPr>
        <sz val="10"/>
        <color indexed="8"/>
        <rFont val="宋体"/>
        <family val="0"/>
      </rPr>
      <t>表</t>
    </r>
  </si>
  <si>
    <t>新增资产配置表</t>
  </si>
  <si>
    <t>资产类别</t>
  </si>
  <si>
    <t>资产分类代码.名称</t>
  </si>
  <si>
    <t>资产名称</t>
  </si>
  <si>
    <t>计量单位</t>
  </si>
  <si>
    <t>财政部门批复数（万元）</t>
  </si>
  <si>
    <t>单价</t>
  </si>
  <si>
    <t>金额</t>
  </si>
  <si>
    <t>预算11表</t>
  </si>
  <si>
    <t>上级补助项目支出预算表</t>
  </si>
  <si>
    <t>上级补助</t>
  </si>
  <si>
    <t>预算12表</t>
  </si>
  <si>
    <t>部门项目中期规划预算表</t>
  </si>
  <si>
    <t>项目级次</t>
  </si>
  <si>
    <t>2023年</t>
  </si>
  <si>
    <t>2024年</t>
  </si>
  <si>
    <t>2025年</t>
  </si>
  <si>
    <t xml:space="preserve">  凉山乡政府办</t>
  </si>
  <si>
    <t>本级</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</si>
</sst>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_);[Red]\-0.00\ "/>
    <numFmt numFmtId="181" formatCode="0.00_ "/>
    <numFmt numFmtId="182" formatCode="#,##0.00_);[Red]\-#,##0.00\ "/>
  </numFmts>
  <fonts count="66">
    <font>
      <sz val="10"/>
      <name val="Arial"/>
      <family val="2"/>
    </font>
    <font>
      <sz val="11"/>
      <name val="宋体"/>
      <family val="0"/>
    </font>
    <font>
      <sz val="10"/>
      <name val="宋体"/>
      <family val="0"/>
    </font>
    <font>
      <sz val="10"/>
      <color indexed="8"/>
      <name val="宋体"/>
      <family val="0"/>
    </font>
    <font>
      <b/>
      <sz val="23"/>
      <color indexed="8"/>
      <name val="宋体"/>
      <family val="0"/>
    </font>
    <font>
      <sz val="11"/>
      <color indexed="8"/>
      <name val="宋体"/>
      <family val="0"/>
    </font>
    <font>
      <sz val="9"/>
      <color indexed="8"/>
      <name val="宋体"/>
      <family val="0"/>
    </font>
    <font>
      <sz val="9"/>
      <name val="宋体"/>
      <family val="0"/>
    </font>
    <font>
      <sz val="12"/>
      <color indexed="8"/>
      <name val="宋体"/>
      <family val="0"/>
    </font>
    <font>
      <b/>
      <sz val="22"/>
      <color indexed="8"/>
      <name val="宋体"/>
      <family val="0"/>
    </font>
    <font>
      <sz val="10"/>
      <color indexed="9"/>
      <name val="宋体"/>
      <family val="0"/>
    </font>
    <font>
      <b/>
      <sz val="21"/>
      <color indexed="8"/>
      <name val="宋体"/>
      <family val="0"/>
    </font>
    <font>
      <sz val="10.5"/>
      <name val="宋体"/>
      <family val="0"/>
    </font>
    <font>
      <sz val="12"/>
      <name val="宋体"/>
      <family val="0"/>
    </font>
    <font>
      <sz val="18"/>
      <name val="华文中宋"/>
      <family val="0"/>
    </font>
    <font>
      <b/>
      <sz val="20"/>
      <color indexed="8"/>
      <name val="宋体"/>
      <family val="0"/>
    </font>
    <font>
      <b/>
      <sz val="11"/>
      <color indexed="8"/>
      <name val="宋体"/>
      <family val="0"/>
    </font>
    <font>
      <b/>
      <sz val="9"/>
      <color indexed="8"/>
      <name val="宋体"/>
      <family val="0"/>
    </font>
    <font>
      <sz val="12"/>
      <color indexed="8"/>
      <name val="方正黑体_GBK"/>
      <family val="4"/>
    </font>
    <font>
      <sz val="11"/>
      <color indexed="9"/>
      <name val="宋体"/>
      <family val="0"/>
    </font>
    <font>
      <i/>
      <sz val="11"/>
      <color indexed="23"/>
      <name val="宋体"/>
      <family val="0"/>
    </font>
    <font>
      <sz val="11"/>
      <color indexed="16"/>
      <name val="宋体"/>
      <family val="0"/>
    </font>
    <font>
      <b/>
      <sz val="11"/>
      <color indexed="63"/>
      <name val="宋体"/>
      <family val="0"/>
    </font>
    <font>
      <b/>
      <sz val="18"/>
      <color indexed="62"/>
      <name val="宋体"/>
      <family val="0"/>
    </font>
    <font>
      <sz val="11"/>
      <color indexed="19"/>
      <name val="宋体"/>
      <family val="0"/>
    </font>
    <font>
      <sz val="11"/>
      <color indexed="17"/>
      <name val="宋体"/>
      <family val="0"/>
    </font>
    <font>
      <sz val="11"/>
      <color indexed="62"/>
      <name val="宋体"/>
      <family val="0"/>
    </font>
    <font>
      <b/>
      <sz val="15"/>
      <color indexed="62"/>
      <name val="宋体"/>
      <family val="0"/>
    </font>
    <font>
      <u val="single"/>
      <sz val="11"/>
      <color indexed="12"/>
      <name val="宋体"/>
      <family val="0"/>
    </font>
    <font>
      <sz val="11"/>
      <color indexed="53"/>
      <name val="宋体"/>
      <family val="0"/>
    </font>
    <font>
      <b/>
      <sz val="11"/>
      <color indexed="53"/>
      <name val="宋体"/>
      <family val="0"/>
    </font>
    <font>
      <u val="single"/>
      <sz val="11"/>
      <color indexed="20"/>
      <name val="宋体"/>
      <family val="0"/>
    </font>
    <font>
      <b/>
      <sz val="11"/>
      <color indexed="9"/>
      <name val="宋体"/>
      <family val="0"/>
    </font>
    <font>
      <sz val="11"/>
      <color indexed="10"/>
      <name val="宋体"/>
      <family val="0"/>
    </font>
    <font>
      <b/>
      <sz val="11"/>
      <color indexed="62"/>
      <name val="宋体"/>
      <family val="0"/>
    </font>
    <font>
      <b/>
      <sz val="13"/>
      <color indexed="62"/>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
      <b/>
      <sz val="23"/>
      <color rgb="FF000000"/>
      <name val="宋体"/>
      <family val="0"/>
    </font>
    <font>
      <sz val="11"/>
      <color rgb="FF000000"/>
      <name val="宋体"/>
      <family val="0"/>
    </font>
    <font>
      <sz val="9"/>
      <color rgb="FF000000"/>
      <name val="宋体"/>
      <family val="0"/>
    </font>
    <font>
      <b/>
      <sz val="22"/>
      <color rgb="FF000000"/>
      <name val="宋体"/>
      <family val="0"/>
    </font>
    <font>
      <sz val="10"/>
      <color rgb="FFFFFFFF"/>
      <name val="宋体"/>
      <family val="0"/>
    </font>
    <font>
      <b/>
      <sz val="21"/>
      <color rgb="FF000000"/>
      <name val="宋体"/>
      <family val="0"/>
    </font>
    <font>
      <b/>
      <sz val="20"/>
      <color rgb="FF000000"/>
      <name val="宋体"/>
      <family val="0"/>
    </font>
    <font>
      <b/>
      <sz val="11"/>
      <color rgb="FF000000"/>
      <name val="宋体"/>
      <family val="0"/>
    </font>
    <font>
      <b/>
      <sz val="9"/>
      <color rgb="FF000000"/>
      <name val="宋体"/>
      <family val="0"/>
    </font>
    <font>
      <sz val="12"/>
      <color rgb="FF000000"/>
      <name val="方正黑体_GBK"/>
      <family val="4"/>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color indexed="63"/>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color rgb="FF000000"/>
      </left>
      <right/>
      <top style="thin">
        <color rgb="FF000000"/>
      </top>
      <bottom/>
    </border>
    <border>
      <left style="thin">
        <color rgb="FF000000"/>
      </left>
      <right style="thin">
        <color rgb="FF000000"/>
      </right>
      <top>
        <color indexed="63"/>
      </top>
      <bottom>
        <color indexed="63"/>
      </bottom>
    </border>
    <border>
      <left style="thin">
        <color rgb="FF000000"/>
      </left>
      <right>
        <color indexed="63"/>
      </right>
      <top/>
      <bottom>
        <color indexed="63"/>
      </bottom>
    </border>
    <border>
      <left/>
      <right style="thin">
        <color rgb="FF000000"/>
      </right>
      <top style="thin">
        <color rgb="FF000000"/>
      </top>
      <bottom/>
    </border>
    <border>
      <left/>
      <right/>
      <top style="thin">
        <color rgb="FF000000"/>
      </top>
      <bottom/>
    </border>
    <border>
      <left>
        <color indexed="63"/>
      </left>
      <right style="thin">
        <color rgb="FF000000"/>
      </right>
      <top>
        <color indexed="63"/>
      </top>
      <bottom>
        <color indexed="63"/>
      </bottom>
    </border>
    <border>
      <left/>
      <right style="thin">
        <color rgb="FF000000"/>
      </right>
      <top/>
      <bottom style="thin">
        <color rgb="FF000000"/>
      </bottom>
    </border>
    <border>
      <left/>
      <right/>
      <top/>
      <bottom style="thin">
        <color rgb="FF000000"/>
      </bottom>
    </border>
    <border>
      <left style="thin">
        <color rgb="FF000000"/>
      </left>
      <right/>
      <top/>
      <bottom style="thin">
        <color rgb="FF000000"/>
      </bottom>
    </border>
    <border>
      <left>
        <color indexed="63"/>
      </left>
      <right>
        <color indexed="63"/>
      </right>
      <top/>
      <bottom style="thin">
        <color rgb="FF000000"/>
      </bottom>
    </border>
    <border>
      <left>
        <color indexed="63"/>
      </left>
      <right style="thin">
        <color rgb="FF000000"/>
      </right>
      <top/>
      <bottom style="thin">
        <color rgb="FF000000"/>
      </bottom>
    </border>
    <border>
      <left style="thin">
        <color rgb="FF000000"/>
      </left>
      <right style="thin">
        <color rgb="FF000000"/>
      </right>
      <top>
        <color indexed="63"/>
      </top>
      <bottom style="thin">
        <color rgb="FF000000"/>
      </bottom>
    </border>
    <border>
      <left>
        <color indexed="63"/>
      </left>
      <right>
        <color indexed="63"/>
      </right>
      <top>
        <color indexed="63"/>
      </top>
      <bottom style="thin">
        <color rgb="FF000000"/>
      </bottom>
    </border>
    <border>
      <left>
        <color indexed="63"/>
      </left>
      <right style="thin">
        <color rgb="FF000000"/>
      </right>
      <top>
        <color indexed="63"/>
      </top>
      <bottom style="thin">
        <color rgb="FF000000"/>
      </bottom>
    </border>
    <border>
      <left style="thin">
        <color rgb="FF000000"/>
      </left>
      <right style="thin">
        <color rgb="FF000000"/>
      </right>
      <top>
        <color indexed="63"/>
      </top>
      <bottom/>
    </border>
    <border>
      <left style="thin">
        <color indexed="8"/>
      </left>
      <right style="thin">
        <color indexed="8"/>
      </right>
      <top>
        <color indexed="63"/>
      </top>
      <bottom style="thin">
        <color indexed="8"/>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indexed="8"/>
      </left>
      <right style="thin">
        <color indexed="8"/>
      </right>
      <top style="thin">
        <color indexed="8"/>
      </top>
      <bottom style="thin">
        <color indexed="8"/>
      </bottom>
    </border>
    <border>
      <left style="thin">
        <color rgb="FF000000"/>
      </left>
      <right>
        <color indexed="63"/>
      </right>
      <top style="thin">
        <color rgb="FF000000"/>
      </top>
      <bottom>
        <color indexed="63"/>
      </bottom>
    </border>
    <border>
      <left style="thin">
        <color indexed="8"/>
      </left>
      <right>
        <color indexed="63"/>
      </right>
      <top style="thin">
        <color indexed="8"/>
      </top>
      <bottom style="thin">
        <color indexed="8"/>
      </bottom>
    </border>
  </borders>
  <cellStyleXfs count="7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36" fillId="2" borderId="0" applyNumberFormat="0" applyBorder="0" applyAlignment="0" applyProtection="0"/>
    <xf numFmtId="0" fontId="37" fillId="3" borderId="1" applyNumberFormat="0" applyAlignment="0" applyProtection="0"/>
    <xf numFmtId="178" fontId="0" fillId="0" borderId="0" applyFont="0" applyFill="0" applyBorder="0" applyAlignment="0" applyProtection="0"/>
    <xf numFmtId="0" fontId="13" fillId="0" borderId="0">
      <alignment/>
      <protection/>
    </xf>
    <xf numFmtId="177" fontId="0" fillId="0" borderId="0" applyFont="0" applyFill="0" applyBorder="0" applyAlignment="0" applyProtection="0"/>
    <xf numFmtId="0" fontId="36" fillId="4" borderId="0" applyNumberFormat="0" applyBorder="0" applyAlignment="0" applyProtection="0"/>
    <xf numFmtId="0" fontId="38" fillId="5" borderId="0" applyNumberFormat="0" applyBorder="0" applyAlignment="0" applyProtection="0"/>
    <xf numFmtId="176" fontId="0" fillId="0" borderId="0" applyFont="0" applyFill="0" applyBorder="0" applyAlignment="0" applyProtection="0"/>
    <xf numFmtId="0" fontId="39" fillId="6" borderId="0" applyNumberFormat="0" applyBorder="0" applyAlignment="0" applyProtection="0"/>
    <xf numFmtId="0" fontId="40" fillId="0" borderId="0" applyNumberFormat="0" applyFill="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7" borderId="2" applyNumberFormat="0" applyFont="0" applyAlignment="0" applyProtection="0"/>
    <xf numFmtId="0" fontId="39" fillId="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39" fillId="9" borderId="0" applyNumberFormat="0" applyBorder="0" applyAlignment="0" applyProtection="0"/>
    <xf numFmtId="0" fontId="42" fillId="0" borderId="5" applyNumberFormat="0" applyFill="0" applyAlignment="0" applyProtection="0"/>
    <xf numFmtId="0" fontId="39" fillId="10" borderId="0" applyNumberFormat="0" applyBorder="0" applyAlignment="0" applyProtection="0"/>
    <xf numFmtId="0" fontId="48" fillId="11" borderId="6" applyNumberFormat="0" applyAlignment="0" applyProtection="0"/>
    <xf numFmtId="0" fontId="49" fillId="11" borderId="1" applyNumberFormat="0" applyAlignment="0" applyProtection="0"/>
    <xf numFmtId="0" fontId="50" fillId="12" borderId="7" applyNumberFormat="0" applyAlignment="0" applyProtection="0"/>
    <xf numFmtId="0" fontId="36" fillId="13" borderId="0" applyNumberFormat="0" applyBorder="0" applyAlignment="0" applyProtection="0"/>
    <xf numFmtId="0" fontId="39" fillId="14" borderId="0" applyNumberFormat="0" applyBorder="0" applyAlignment="0" applyProtection="0"/>
    <xf numFmtId="0" fontId="51" fillId="0" borderId="8" applyNumberFormat="0" applyFill="0" applyAlignment="0" applyProtection="0"/>
    <xf numFmtId="0" fontId="52" fillId="0" borderId="9" applyNumberFormat="0" applyFill="0" applyAlignment="0" applyProtection="0"/>
    <xf numFmtId="0" fontId="53" fillId="15" borderId="0" applyNumberFormat="0" applyBorder="0" applyAlignment="0" applyProtection="0"/>
    <xf numFmtId="0" fontId="54" fillId="16" borderId="0" applyNumberFormat="0" applyBorder="0" applyAlignment="0" applyProtection="0"/>
    <xf numFmtId="0" fontId="36" fillId="17" borderId="0" applyNumberFormat="0" applyBorder="0" applyAlignment="0" applyProtection="0"/>
    <xf numFmtId="0" fontId="39"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9" fillId="23" borderId="0" applyNumberFormat="0" applyBorder="0" applyAlignment="0" applyProtection="0"/>
    <xf numFmtId="0" fontId="13" fillId="0" borderId="0">
      <alignment vertical="center"/>
      <protection/>
    </xf>
    <xf numFmtId="0" fontId="39"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13" fillId="0" borderId="0">
      <alignment vertical="center"/>
      <protection/>
    </xf>
    <xf numFmtId="0" fontId="39" fillId="27" borderId="0" applyNumberFormat="0" applyBorder="0" applyAlignment="0" applyProtection="0"/>
    <xf numFmtId="0" fontId="13" fillId="0" borderId="0">
      <alignment/>
      <protection/>
    </xf>
    <xf numFmtId="0" fontId="36"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6" fillId="31" borderId="0" applyNumberFormat="0" applyBorder="0" applyAlignment="0" applyProtection="0"/>
    <xf numFmtId="0" fontId="39" fillId="32" borderId="0" applyNumberFormat="0" applyBorder="0" applyAlignment="0" applyProtection="0"/>
    <xf numFmtId="0" fontId="7" fillId="0" borderId="0">
      <alignment vertical="top"/>
      <protection locked="0"/>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cellStyleXfs>
  <cellXfs count="323">
    <xf numFmtId="0" fontId="0" fillId="0" borderId="0" xfId="0" applyAlignment="1">
      <alignment/>
    </xf>
    <xf numFmtId="0" fontId="2" fillId="0" borderId="0" xfId="67" applyFont="1" applyFill="1" applyBorder="1" applyAlignment="1" applyProtection="1">
      <alignment/>
      <protection/>
    </xf>
    <xf numFmtId="0" fontId="2" fillId="0" borderId="0" xfId="72" applyFill="1" applyAlignment="1">
      <alignment vertical="center"/>
      <protection/>
    </xf>
    <xf numFmtId="49" fontId="55" fillId="0" borderId="0" xfId="67" applyNumberFormat="1" applyFont="1" applyFill="1" applyBorder="1" applyAlignment="1" applyProtection="1">
      <alignment/>
      <protection/>
    </xf>
    <xf numFmtId="0" fontId="55" fillId="0" borderId="0" xfId="67" applyFont="1" applyFill="1" applyBorder="1" applyAlignment="1" applyProtection="1">
      <alignment/>
      <protection/>
    </xf>
    <xf numFmtId="0" fontId="55" fillId="0" borderId="0" xfId="67" applyFont="1" applyFill="1" applyBorder="1" applyAlignment="1" applyProtection="1">
      <alignment horizontal="right" vertical="center"/>
      <protection locked="0"/>
    </xf>
    <xf numFmtId="0" fontId="56" fillId="0" borderId="0" xfId="67" applyFont="1" applyFill="1" applyBorder="1" applyAlignment="1" applyProtection="1">
      <alignment horizontal="center" vertical="center"/>
      <protection/>
    </xf>
    <xf numFmtId="0" fontId="5" fillId="0" borderId="0" xfId="72" applyNumberFormat="1" applyFont="1" applyFill="1" applyBorder="1" applyAlignment="1" applyProtection="1">
      <alignment horizontal="left" vertical="center"/>
      <protection/>
    </xf>
    <xf numFmtId="0" fontId="57" fillId="0" borderId="10" xfId="67" applyFont="1" applyFill="1" applyBorder="1" applyAlignment="1" applyProtection="1">
      <alignment horizontal="center" vertical="center" wrapText="1"/>
      <protection locked="0"/>
    </xf>
    <xf numFmtId="0" fontId="57" fillId="0" borderId="10" xfId="67" applyFont="1" applyFill="1" applyBorder="1" applyAlignment="1" applyProtection="1">
      <alignment horizontal="center" vertical="center" wrapText="1"/>
      <protection/>
    </xf>
    <xf numFmtId="0" fontId="57" fillId="0" borderId="11" xfId="67" applyFont="1" applyFill="1" applyBorder="1" applyAlignment="1" applyProtection="1">
      <alignment horizontal="center" vertical="center"/>
      <protection/>
    </xf>
    <xf numFmtId="0" fontId="57" fillId="0" borderId="12" xfId="67" applyFont="1" applyFill="1" applyBorder="1" applyAlignment="1" applyProtection="1">
      <alignment horizontal="center" vertical="center"/>
      <protection/>
    </xf>
    <xf numFmtId="0" fontId="57" fillId="0" borderId="13" xfId="67" applyFont="1" applyFill="1" applyBorder="1" applyAlignment="1" applyProtection="1">
      <alignment horizontal="center" vertical="center"/>
      <protection/>
    </xf>
    <xf numFmtId="0" fontId="57" fillId="0" borderId="14" xfId="67" applyFont="1" applyFill="1" applyBorder="1" applyAlignment="1" applyProtection="1">
      <alignment horizontal="center" vertical="center" wrapText="1"/>
      <protection locked="0"/>
    </xf>
    <xf numFmtId="0" fontId="57" fillId="0" borderId="14" xfId="67" applyFont="1" applyFill="1" applyBorder="1" applyAlignment="1" applyProtection="1">
      <alignment horizontal="center" vertical="center" wrapText="1"/>
      <protection/>
    </xf>
    <xf numFmtId="0" fontId="57" fillId="0" borderId="10" xfId="67" applyFont="1" applyFill="1" applyBorder="1" applyAlignment="1" applyProtection="1">
      <alignment horizontal="center" vertical="center"/>
      <protection/>
    </xf>
    <xf numFmtId="0" fontId="57" fillId="0" borderId="15" xfId="67" applyFont="1" applyFill="1" applyBorder="1" applyAlignment="1" applyProtection="1">
      <alignment horizontal="center" vertical="center" wrapText="1"/>
      <protection locked="0"/>
    </xf>
    <xf numFmtId="0" fontId="57" fillId="0" borderId="15" xfId="67" applyFont="1" applyFill="1" applyBorder="1" applyAlignment="1" applyProtection="1">
      <alignment horizontal="center" vertical="center" wrapText="1"/>
      <protection/>
    </xf>
    <xf numFmtId="0" fontId="57" fillId="0" borderId="15" xfId="67" applyFont="1" applyFill="1" applyBorder="1" applyAlignment="1" applyProtection="1">
      <alignment horizontal="center" vertical="center"/>
      <protection/>
    </xf>
    <xf numFmtId="0" fontId="55" fillId="0" borderId="16" xfId="67" applyFont="1" applyFill="1" applyBorder="1" applyAlignment="1" applyProtection="1">
      <alignment horizontal="center" vertical="center"/>
      <protection/>
    </xf>
    <xf numFmtId="0" fontId="55" fillId="0" borderId="16" xfId="67" applyFont="1" applyFill="1" applyBorder="1" applyAlignment="1" applyProtection="1">
      <alignment horizontal="center" vertical="center"/>
      <protection locked="0"/>
    </xf>
    <xf numFmtId="0" fontId="2" fillId="0" borderId="16" xfId="67" applyFont="1" applyFill="1" applyBorder="1" applyAlignment="1" applyProtection="1">
      <alignment/>
      <protection/>
    </xf>
    <xf numFmtId="0" fontId="58" fillId="33" borderId="16" xfId="67" applyFont="1" applyFill="1" applyBorder="1" applyAlignment="1" applyProtection="1">
      <alignment horizontal="left" vertical="center" wrapText="1"/>
      <protection locked="0"/>
    </xf>
    <xf numFmtId="0" fontId="58" fillId="33" borderId="16" xfId="67" applyFont="1" applyFill="1" applyBorder="1" applyAlignment="1" applyProtection="1">
      <alignment horizontal="center" vertical="center" wrapText="1"/>
      <protection locked="0"/>
    </xf>
    <xf numFmtId="4" fontId="58" fillId="33" borderId="16" xfId="67" applyNumberFormat="1" applyFont="1" applyFill="1" applyBorder="1" applyAlignment="1" applyProtection="1">
      <alignment horizontal="right" vertical="center"/>
      <protection/>
    </xf>
    <xf numFmtId="0" fontId="7" fillId="0" borderId="16" xfId="67" applyFont="1" applyFill="1" applyBorder="1" applyAlignment="1" applyProtection="1">
      <alignment horizontal="right" vertical="center" wrapText="1"/>
      <protection locked="0"/>
    </xf>
    <xf numFmtId="0" fontId="7" fillId="0" borderId="17" xfId="67" applyFont="1" applyFill="1" applyBorder="1" applyAlignment="1" applyProtection="1">
      <alignment horizontal="right" vertical="center" wrapText="1"/>
      <protection locked="0"/>
    </xf>
    <xf numFmtId="0" fontId="58" fillId="33" borderId="11" xfId="67" applyFont="1" applyFill="1" applyBorder="1" applyAlignment="1" applyProtection="1">
      <alignment horizontal="center" vertical="center" wrapText="1"/>
      <protection/>
    </xf>
    <xf numFmtId="0" fontId="58" fillId="33" borderId="12" xfId="67" applyFont="1" applyFill="1" applyBorder="1" applyAlignment="1" applyProtection="1">
      <alignment horizontal="center" vertical="center" wrapText="1"/>
      <protection locked="0"/>
    </xf>
    <xf numFmtId="0" fontId="58" fillId="33" borderId="13" xfId="67" applyFont="1" applyFill="1" applyBorder="1" applyAlignment="1" applyProtection="1">
      <alignment horizontal="center" vertical="center" wrapText="1"/>
      <protection locked="0"/>
    </xf>
    <xf numFmtId="4" fontId="58" fillId="33" borderId="11" xfId="67" applyNumberFormat="1" applyFont="1" applyFill="1" applyBorder="1" applyAlignment="1" applyProtection="1">
      <alignment horizontal="right" vertical="center"/>
      <protection/>
    </xf>
    <xf numFmtId="0" fontId="2" fillId="0" borderId="18" xfId="67" applyFont="1" applyFill="1" applyBorder="1" applyAlignment="1" applyProtection="1">
      <alignment/>
      <protection/>
    </xf>
    <xf numFmtId="0" fontId="57" fillId="0" borderId="14" xfId="67" applyFont="1" applyFill="1" applyBorder="1" applyAlignment="1" applyProtection="1">
      <alignment horizontal="center" vertical="center"/>
      <protection/>
    </xf>
    <xf numFmtId="0" fontId="58" fillId="0" borderId="16" xfId="67" applyFont="1" applyFill="1" applyBorder="1" applyAlignment="1" applyProtection="1">
      <alignment horizontal="left" vertical="center" wrapText="1"/>
      <protection/>
    </xf>
    <xf numFmtId="0" fontId="7" fillId="0" borderId="16" xfId="67" applyFont="1" applyFill="1" applyBorder="1" applyAlignment="1" applyProtection="1">
      <alignment horizontal="left" vertical="center" wrapText="1"/>
      <protection locked="0"/>
    </xf>
    <xf numFmtId="0" fontId="7" fillId="0" borderId="16" xfId="67" applyFont="1" applyFill="1" applyBorder="1" applyAlignment="1" applyProtection="1">
      <alignment horizontal="right" vertical="center" wrapText="1"/>
      <protection/>
    </xf>
    <xf numFmtId="0" fontId="2" fillId="0" borderId="11" xfId="67" applyFont="1" applyFill="1" applyBorder="1" applyAlignment="1" applyProtection="1">
      <alignment horizontal="center" vertical="center" wrapText="1"/>
      <protection locked="0"/>
    </xf>
    <xf numFmtId="0" fontId="7" fillId="0" borderId="12" xfId="67" applyFont="1" applyFill="1" applyBorder="1" applyAlignment="1" applyProtection="1">
      <alignment horizontal="left" vertical="center"/>
      <protection/>
    </xf>
    <xf numFmtId="0" fontId="7" fillId="0" borderId="13" xfId="67" applyFont="1" applyFill="1" applyBorder="1" applyAlignment="1" applyProtection="1">
      <alignment horizontal="left" vertical="center"/>
      <protection/>
    </xf>
    <xf numFmtId="0" fontId="3" fillId="0" borderId="0" xfId="72" applyNumberFormat="1" applyFont="1" applyFill="1" applyBorder="1" applyAlignment="1" applyProtection="1">
      <alignment horizontal="right" vertical="center"/>
      <protection/>
    </xf>
    <xf numFmtId="0" fontId="4" fillId="0" borderId="0" xfId="72" applyNumberFormat="1" applyFont="1" applyFill="1" applyBorder="1" applyAlignment="1" applyProtection="1">
      <alignment horizontal="center" vertical="center"/>
      <protection/>
    </xf>
    <xf numFmtId="0" fontId="8" fillId="0" borderId="19" xfId="59" applyFont="1" applyFill="1" applyBorder="1" applyAlignment="1">
      <alignment horizontal="center" vertical="center" wrapText="1"/>
      <protection/>
    </xf>
    <xf numFmtId="0" fontId="8" fillId="0" borderId="20" xfId="59" applyFont="1" applyFill="1" applyBorder="1" applyAlignment="1">
      <alignment horizontal="center" vertical="center" wrapText="1"/>
      <protection/>
    </xf>
    <xf numFmtId="0" fontId="8" fillId="0" borderId="21" xfId="59" applyFont="1" applyFill="1" applyBorder="1" applyAlignment="1">
      <alignment horizontal="center" vertical="center" wrapText="1"/>
      <protection/>
    </xf>
    <xf numFmtId="0" fontId="8" fillId="0" borderId="22" xfId="59" applyFont="1" applyFill="1" applyBorder="1" applyAlignment="1">
      <alignment horizontal="center" vertical="center" wrapText="1"/>
      <protection/>
    </xf>
    <xf numFmtId="0" fontId="8" fillId="0" borderId="23" xfId="59" applyFont="1" applyFill="1" applyBorder="1" applyAlignment="1">
      <alignment horizontal="center" vertical="center" wrapText="1"/>
      <protection/>
    </xf>
    <xf numFmtId="0" fontId="36" fillId="0" borderId="18" xfId="0" applyFont="1" applyFill="1" applyBorder="1" applyAlignment="1">
      <alignment horizontal="center" vertical="center" wrapText="1"/>
    </xf>
    <xf numFmtId="0" fontId="8" fillId="0" borderId="18" xfId="59" applyFont="1" applyFill="1" applyBorder="1" applyAlignment="1">
      <alignment horizontal="center" vertical="center" wrapText="1"/>
      <protection/>
    </xf>
    <xf numFmtId="0" fontId="8" fillId="0" borderId="18" xfId="59" applyFont="1" applyFill="1" applyBorder="1" applyAlignment="1">
      <alignment vertical="center" wrapText="1"/>
      <protection/>
    </xf>
    <xf numFmtId="0" fontId="8" fillId="0" borderId="18" xfId="59" applyFont="1" applyFill="1" applyBorder="1" applyAlignment="1">
      <alignment horizontal="left" vertical="center" wrapText="1" indent="1"/>
      <protection/>
    </xf>
    <xf numFmtId="0" fontId="2" fillId="0" borderId="0" xfId="67" applyFont="1" applyFill="1" applyBorder="1" applyAlignment="1" applyProtection="1">
      <alignment vertical="center"/>
      <protection/>
    </xf>
    <xf numFmtId="0" fontId="7" fillId="0" borderId="0" xfId="67" applyFont="1" applyFill="1" applyBorder="1" applyAlignment="1" applyProtection="1">
      <alignment vertical="top"/>
      <protection locked="0"/>
    </xf>
    <xf numFmtId="0" fontId="59" fillId="0" borderId="0" xfId="67" applyFont="1" applyFill="1" applyBorder="1" applyAlignment="1" applyProtection="1">
      <alignment horizontal="center" vertical="center"/>
      <protection/>
    </xf>
    <xf numFmtId="0" fontId="56" fillId="0" borderId="0" xfId="67" applyFont="1" applyFill="1" applyBorder="1" applyAlignment="1" applyProtection="1">
      <alignment horizontal="center" vertical="center"/>
      <protection/>
    </xf>
    <xf numFmtId="0" fontId="56" fillId="0" borderId="0" xfId="67" applyFont="1" applyFill="1" applyBorder="1" applyAlignment="1" applyProtection="1">
      <alignment horizontal="center" vertical="center"/>
      <protection locked="0"/>
    </xf>
    <xf numFmtId="0" fontId="7" fillId="0" borderId="0" xfId="67" applyFont="1" applyFill="1" applyBorder="1" applyAlignment="1" applyProtection="1">
      <alignment horizontal="left" vertical="center"/>
      <protection locked="0"/>
    </xf>
    <xf numFmtId="0" fontId="57" fillId="0" borderId="16" xfId="67" applyFont="1" applyFill="1" applyBorder="1" applyAlignment="1" applyProtection="1">
      <alignment horizontal="center" vertical="center" wrapText="1"/>
      <protection/>
    </xf>
    <xf numFmtId="0" fontId="57" fillId="0" borderId="16" xfId="67" applyFont="1" applyFill="1" applyBorder="1" applyAlignment="1" applyProtection="1">
      <alignment horizontal="center" vertical="center"/>
      <protection locked="0"/>
    </xf>
    <xf numFmtId="0" fontId="58" fillId="0" borderId="16" xfId="67" applyFont="1" applyFill="1" applyBorder="1" applyAlignment="1" applyProtection="1">
      <alignment vertical="center" wrapText="1"/>
      <protection/>
    </xf>
    <xf numFmtId="0" fontId="58" fillId="0" borderId="16" xfId="67" applyFont="1" applyFill="1" applyBorder="1" applyAlignment="1" applyProtection="1">
      <alignment horizontal="center" vertical="center" wrapText="1"/>
      <protection/>
    </xf>
    <xf numFmtId="0" fontId="58" fillId="0" borderId="16" xfId="67" applyFont="1" applyFill="1" applyBorder="1" applyAlignment="1" applyProtection="1">
      <alignment horizontal="center" vertical="center"/>
      <protection locked="0"/>
    </xf>
    <xf numFmtId="0" fontId="58" fillId="0" borderId="16" xfId="67" applyFont="1" applyFill="1" applyBorder="1" applyAlignment="1" applyProtection="1">
      <alignment horizontal="left" vertical="center" wrapText="1"/>
      <protection locked="0"/>
    </xf>
    <xf numFmtId="0" fontId="58" fillId="0" borderId="0" xfId="67" applyFont="1" applyFill="1" applyBorder="1" applyAlignment="1" applyProtection="1">
      <alignment horizontal="right" vertical="center"/>
      <protection locked="0"/>
    </xf>
    <xf numFmtId="0" fontId="2" fillId="0" borderId="0" xfId="67" applyFont="1" applyFill="1" applyBorder="1" applyAlignment="1" applyProtection="1">
      <alignment/>
      <protection/>
    </xf>
    <xf numFmtId="0" fontId="55" fillId="0" borderId="0" xfId="67" applyFont="1" applyFill="1" applyBorder="1" applyAlignment="1" applyProtection="1">
      <alignment/>
      <protection/>
    </xf>
    <xf numFmtId="0" fontId="55" fillId="0" borderId="0" xfId="67" applyFont="1" applyFill="1" applyBorder="1" applyAlignment="1" applyProtection="1">
      <alignment horizontal="right" vertical="center"/>
      <protection/>
    </xf>
    <xf numFmtId="0" fontId="59" fillId="0" borderId="0" xfId="67" applyFont="1" applyFill="1" applyBorder="1" applyAlignment="1" applyProtection="1">
      <alignment horizontal="center" vertical="center" wrapText="1"/>
      <protection/>
    </xf>
    <xf numFmtId="0" fontId="58" fillId="0" borderId="0" xfId="67" applyFont="1" applyFill="1" applyBorder="1" applyAlignment="1" applyProtection="1">
      <alignment horizontal="left" vertical="center" wrapText="1"/>
      <protection/>
    </xf>
    <xf numFmtId="0" fontId="57" fillId="0" borderId="0" xfId="67" applyFont="1" applyFill="1" applyBorder="1" applyAlignment="1" applyProtection="1">
      <alignment wrapText="1"/>
      <protection/>
    </xf>
    <xf numFmtId="0" fontId="55" fillId="0" borderId="0" xfId="67" applyFont="1" applyFill="1" applyBorder="1" applyAlignment="1" applyProtection="1">
      <alignment horizontal="right" wrapText="1"/>
      <protection/>
    </xf>
    <xf numFmtId="0" fontId="58" fillId="0" borderId="0" xfId="67" applyFont="1" applyFill="1" applyBorder="1" applyAlignment="1" applyProtection="1">
      <alignment horizontal="right"/>
      <protection locked="0"/>
    </xf>
    <xf numFmtId="0" fontId="57" fillId="0" borderId="24" xfId="67" applyFont="1" applyFill="1" applyBorder="1" applyAlignment="1" applyProtection="1">
      <alignment horizontal="center" vertical="center"/>
      <protection/>
    </xf>
    <xf numFmtId="0" fontId="57" fillId="0" borderId="18" xfId="67" applyFont="1" applyFill="1" applyBorder="1" applyAlignment="1" applyProtection="1">
      <alignment horizontal="center" vertical="center"/>
      <protection/>
    </xf>
    <xf numFmtId="0" fontId="57" fillId="0" borderId="25" xfId="67" applyFont="1" applyFill="1" applyBorder="1" applyAlignment="1" applyProtection="1">
      <alignment horizontal="center" vertical="center"/>
      <protection/>
    </xf>
    <xf numFmtId="0" fontId="57" fillId="0" borderId="26" xfId="67" applyFont="1" applyFill="1" applyBorder="1" applyAlignment="1" applyProtection="1">
      <alignment horizontal="center" vertical="center" wrapText="1"/>
      <protection/>
    </xf>
    <xf numFmtId="0" fontId="57" fillId="0" borderId="16" xfId="67" applyFont="1" applyFill="1" applyBorder="1" applyAlignment="1" applyProtection="1">
      <alignment horizontal="center" vertical="center"/>
      <protection/>
    </xf>
    <xf numFmtId="0" fontId="1" fillId="0" borderId="11" xfId="67" applyFont="1" applyFill="1" applyBorder="1" applyAlignment="1" applyProtection="1">
      <alignment horizontal="center" vertical="center"/>
      <protection/>
    </xf>
    <xf numFmtId="0" fontId="1" fillId="0" borderId="16" xfId="67" applyFont="1" applyFill="1" applyBorder="1" applyAlignment="1" applyProtection="1">
      <alignment horizontal="center" vertical="center"/>
      <protection/>
    </xf>
    <xf numFmtId="0" fontId="58" fillId="0" borderId="16" xfId="67" applyFont="1" applyFill="1" applyBorder="1" applyAlignment="1" applyProtection="1">
      <alignment horizontal="right" vertical="center"/>
      <protection locked="0"/>
    </xf>
    <xf numFmtId="0" fontId="7" fillId="0" borderId="11" xfId="67" applyFont="1" applyFill="1" applyBorder="1" applyAlignment="1" applyProtection="1">
      <alignment horizontal="right" vertical="center"/>
      <protection locked="0"/>
    </xf>
    <xf numFmtId="0" fontId="36" fillId="0" borderId="0" xfId="0" applyFont="1" applyFill="1" applyBorder="1" applyAlignment="1">
      <alignment vertical="center"/>
    </xf>
    <xf numFmtId="0" fontId="55" fillId="0" borderId="0" xfId="67" applyFont="1" applyFill="1" applyBorder="1" applyAlignment="1" applyProtection="1">
      <alignment wrapText="1"/>
      <protection/>
    </xf>
    <xf numFmtId="0" fontId="59" fillId="0" borderId="0" xfId="67" applyFont="1" applyFill="1" applyAlignment="1" applyProtection="1">
      <alignment horizontal="center" vertical="center" wrapText="1"/>
      <protection/>
    </xf>
    <xf numFmtId="0" fontId="58" fillId="0" borderId="0" xfId="67" applyFont="1" applyFill="1" applyBorder="1" applyAlignment="1" applyProtection="1">
      <alignment horizontal="left" vertical="center"/>
      <protection/>
    </xf>
    <xf numFmtId="0" fontId="57" fillId="0" borderId="0" xfId="67" applyFont="1" applyFill="1" applyBorder="1" applyAlignment="1" applyProtection="1">
      <alignment/>
      <protection/>
    </xf>
    <xf numFmtId="0" fontId="57" fillId="0" borderId="18" xfId="67" applyFont="1" applyFill="1" applyBorder="1" applyAlignment="1" applyProtection="1">
      <alignment horizontal="center" vertical="center" wrapText="1"/>
      <protection/>
    </xf>
    <xf numFmtId="0" fontId="58" fillId="0" borderId="18" xfId="67" applyFont="1" applyFill="1" applyBorder="1" applyAlignment="1" applyProtection="1">
      <alignment horizontal="right" vertical="center"/>
      <protection locked="0"/>
    </xf>
    <xf numFmtId="0" fontId="58" fillId="0" borderId="18" xfId="67" applyFont="1" applyFill="1" applyBorder="1" applyAlignment="1" applyProtection="1">
      <alignment horizontal="left" vertical="center"/>
      <protection locked="0"/>
    </xf>
    <xf numFmtId="0" fontId="58" fillId="0" borderId="18" xfId="67" applyFont="1" applyFill="1" applyBorder="1" applyAlignment="1" applyProtection="1">
      <alignment horizontal="center" vertical="center"/>
      <protection locked="0"/>
    </xf>
    <xf numFmtId="0" fontId="58" fillId="0" borderId="18" xfId="67" applyFont="1" applyFill="1" applyBorder="1" applyAlignment="1" applyProtection="1">
      <alignment horizontal="right" vertical="center"/>
      <protection/>
    </xf>
    <xf numFmtId="0" fontId="58" fillId="0" borderId="18" xfId="67" applyFont="1" applyFill="1" applyBorder="1" applyAlignment="1" applyProtection="1">
      <alignment horizontal="left" vertical="center" wrapText="1"/>
      <protection/>
    </xf>
    <xf numFmtId="0" fontId="58" fillId="0" borderId="18" xfId="67" applyFont="1" applyFill="1" applyBorder="1" applyAlignment="1" applyProtection="1">
      <alignment vertical="center"/>
      <protection locked="0"/>
    </xf>
    <xf numFmtId="0" fontId="7" fillId="0" borderId="0" xfId="67" applyFont="1" applyFill="1" applyBorder="1" applyAlignment="1" applyProtection="1">
      <alignment vertical="top" wrapText="1"/>
      <protection locked="0"/>
    </xf>
    <xf numFmtId="0" fontId="2" fillId="0" borderId="0" xfId="67" applyFont="1" applyFill="1" applyBorder="1" applyAlignment="1" applyProtection="1">
      <alignment wrapText="1"/>
      <protection/>
    </xf>
    <xf numFmtId="0" fontId="57" fillId="0" borderId="18" xfId="67" applyFont="1" applyFill="1" applyBorder="1" applyAlignment="1" applyProtection="1">
      <alignment horizontal="center" vertical="center" wrapText="1"/>
      <protection locked="0"/>
    </xf>
    <xf numFmtId="0" fontId="1" fillId="0" borderId="18" xfId="67" applyFont="1" applyFill="1" applyBorder="1" applyAlignment="1" applyProtection="1">
      <alignment horizontal="center" vertical="center" wrapText="1"/>
      <protection locked="0"/>
    </xf>
    <xf numFmtId="0" fontId="7" fillId="0" borderId="18" xfId="67" applyFont="1" applyFill="1" applyBorder="1" applyAlignment="1" applyProtection="1">
      <alignment vertical="top"/>
      <protection locked="0"/>
    </xf>
    <xf numFmtId="0" fontId="58" fillId="0" borderId="0" xfId="67" applyFont="1" applyFill="1" applyBorder="1" applyAlignment="1" applyProtection="1">
      <alignment horizontal="right" vertical="center" wrapText="1"/>
      <protection locked="0"/>
    </xf>
    <xf numFmtId="0" fontId="58" fillId="0" borderId="0" xfId="67" applyFont="1" applyFill="1" applyBorder="1" applyAlignment="1" applyProtection="1">
      <alignment horizontal="right" vertical="center" wrapText="1"/>
      <protection/>
    </xf>
    <xf numFmtId="0" fontId="58" fillId="0" borderId="0" xfId="67" applyFont="1" applyFill="1" applyBorder="1" applyAlignment="1" applyProtection="1">
      <alignment horizontal="right" wrapText="1"/>
      <protection locked="0"/>
    </xf>
    <xf numFmtId="0" fontId="58" fillId="0" borderId="0" xfId="67" applyFont="1" applyFill="1" applyBorder="1" applyAlignment="1" applyProtection="1">
      <alignment horizontal="right" wrapText="1"/>
      <protection/>
    </xf>
    <xf numFmtId="0" fontId="2" fillId="0" borderId="0" xfId="67" applyFont="1" applyFill="1" applyBorder="1" applyAlignment="1" applyProtection="1">
      <alignment horizontal="center"/>
      <protection/>
    </xf>
    <xf numFmtId="0" fontId="55" fillId="0" borderId="0" xfId="67" applyFont="1" applyFill="1" applyBorder="1" applyAlignment="1" applyProtection="1">
      <alignment horizontal="center"/>
      <protection/>
    </xf>
    <xf numFmtId="0" fontId="57" fillId="0" borderId="0" xfId="67" applyFont="1" applyFill="1" applyBorder="1" applyAlignment="1" applyProtection="1">
      <alignment horizontal="center"/>
      <protection/>
    </xf>
    <xf numFmtId="0" fontId="57" fillId="0" borderId="27" xfId="67" applyFont="1" applyFill="1" applyBorder="1" applyAlignment="1" applyProtection="1">
      <alignment horizontal="center" vertical="center" wrapText="1"/>
      <protection/>
    </xf>
    <xf numFmtId="0" fontId="57" fillId="0" borderId="12" xfId="67" applyFont="1" applyFill="1" applyBorder="1" applyAlignment="1" applyProtection="1">
      <alignment horizontal="center" vertical="center" wrapText="1"/>
      <protection/>
    </xf>
    <xf numFmtId="0" fontId="57" fillId="0" borderId="28" xfId="67" applyFont="1" applyFill="1" applyBorder="1" applyAlignment="1" applyProtection="1">
      <alignment horizontal="center" vertical="center" wrapText="1"/>
      <protection/>
    </xf>
    <xf numFmtId="0" fontId="57" fillId="0" borderId="25" xfId="67" applyFont="1" applyFill="1" applyBorder="1" applyAlignment="1" applyProtection="1">
      <alignment horizontal="center" vertical="center" wrapText="1"/>
      <protection/>
    </xf>
    <xf numFmtId="0" fontId="57" fillId="0" borderId="29" xfId="67" applyFont="1" applyFill="1" applyBorder="1" applyAlignment="1" applyProtection="1">
      <alignment horizontal="center" vertical="center" wrapText="1"/>
      <protection/>
    </xf>
    <xf numFmtId="0" fontId="57" fillId="0" borderId="0" xfId="67" applyFont="1" applyFill="1" applyBorder="1" applyAlignment="1" applyProtection="1">
      <alignment horizontal="center" vertical="center" wrapText="1"/>
      <protection/>
    </xf>
    <xf numFmtId="0" fontId="57" fillId="0" borderId="30" xfId="67" applyFont="1" applyFill="1" applyBorder="1" applyAlignment="1" applyProtection="1">
      <alignment horizontal="center" vertical="center" wrapText="1"/>
      <protection/>
    </xf>
    <xf numFmtId="0" fontId="57" fillId="0" borderId="31" xfId="67" applyFont="1" applyFill="1" applyBorder="1" applyAlignment="1" applyProtection="1">
      <alignment horizontal="center" vertical="center" wrapText="1"/>
      <protection/>
    </xf>
    <xf numFmtId="0" fontId="57" fillId="0" borderId="30" xfId="67" applyFont="1" applyFill="1" applyBorder="1" applyAlignment="1" applyProtection="1">
      <alignment horizontal="center" vertical="center"/>
      <protection/>
    </xf>
    <xf numFmtId="0" fontId="2" fillId="33" borderId="30" xfId="67" applyFont="1" applyFill="1" applyBorder="1" applyAlignment="1" applyProtection="1">
      <alignment horizontal="left" vertical="center" wrapText="1"/>
      <protection/>
    </xf>
    <xf numFmtId="0" fontId="2" fillId="33" borderId="30" xfId="67" applyFont="1" applyFill="1" applyBorder="1" applyAlignment="1" applyProtection="1">
      <alignment horizontal="center" vertical="center" wrapText="1"/>
      <protection/>
    </xf>
    <xf numFmtId="3" fontId="55" fillId="0" borderId="30" xfId="67" applyNumberFormat="1" applyFont="1" applyFill="1" applyBorder="1" applyAlignment="1" applyProtection="1">
      <alignment horizontal="center" vertical="center"/>
      <protection locked="0"/>
    </xf>
    <xf numFmtId="4" fontId="55" fillId="0" borderId="30" xfId="67" applyNumberFormat="1" applyFont="1" applyFill="1" applyBorder="1" applyAlignment="1" applyProtection="1">
      <alignment horizontal="right" vertical="center"/>
      <protection locked="0"/>
    </xf>
    <xf numFmtId="0" fontId="55" fillId="0" borderId="30" xfId="67" applyFont="1" applyFill="1" applyBorder="1" applyAlignment="1" applyProtection="1">
      <alignment horizontal="left" vertical="center" wrapText="1"/>
      <protection locked="0"/>
    </xf>
    <xf numFmtId="0" fontId="55" fillId="0" borderId="30" xfId="67" applyFont="1" applyFill="1" applyBorder="1" applyAlignment="1" applyProtection="1">
      <alignment horizontal="center" vertical="center" wrapText="1"/>
      <protection/>
    </xf>
    <xf numFmtId="3" fontId="55" fillId="0" borderId="30" xfId="67" applyNumberFormat="1" applyFont="1" applyFill="1" applyBorder="1" applyAlignment="1" applyProtection="1">
      <alignment horizontal="center" vertical="center"/>
      <protection/>
    </xf>
    <xf numFmtId="4" fontId="2" fillId="33" borderId="30" xfId="67" applyNumberFormat="1" applyFont="1" applyFill="1" applyBorder="1" applyAlignment="1" applyProtection="1">
      <alignment horizontal="right" vertical="center"/>
      <protection/>
    </xf>
    <xf numFmtId="0" fontId="0" fillId="0" borderId="16" xfId="67" applyFont="1" applyFill="1" applyBorder="1" applyAlignment="1" applyProtection="1">
      <alignment/>
      <protection/>
    </xf>
    <xf numFmtId="0" fontId="0" fillId="0" borderId="16" xfId="67" applyFont="1" applyFill="1" applyBorder="1" applyAlignment="1" applyProtection="1">
      <alignment horizontal="center"/>
      <protection/>
    </xf>
    <xf numFmtId="0" fontId="58" fillId="0" borderId="32" xfId="67" applyFont="1" applyFill="1" applyBorder="1" applyAlignment="1" applyProtection="1">
      <alignment horizontal="center" vertical="center"/>
      <protection/>
    </xf>
    <xf numFmtId="0" fontId="58" fillId="0" borderId="33" xfId="67" applyFont="1" applyFill="1" applyBorder="1" applyAlignment="1" applyProtection="1">
      <alignment horizontal="left" vertical="center"/>
      <protection/>
    </xf>
    <xf numFmtId="0" fontId="58" fillId="0" borderId="33" xfId="67" applyFont="1" applyFill="1" applyBorder="1" applyAlignment="1" applyProtection="1">
      <alignment horizontal="center" vertical="center"/>
      <protection/>
    </xf>
    <xf numFmtId="0" fontId="58" fillId="0" borderId="30" xfId="67" applyFont="1" applyFill="1" applyBorder="1" applyAlignment="1" applyProtection="1">
      <alignment horizontal="center" vertical="center"/>
      <protection/>
    </xf>
    <xf numFmtId="0" fontId="58" fillId="0" borderId="30" xfId="67" applyFont="1" applyFill="1" applyBorder="1" applyAlignment="1" applyProtection="1">
      <alignment horizontal="right" vertical="center"/>
      <protection locked="0"/>
    </xf>
    <xf numFmtId="0" fontId="57" fillId="0" borderId="12" xfId="67" applyFont="1" applyFill="1" applyBorder="1" applyAlignment="1" applyProtection="1">
      <alignment horizontal="center" vertical="center" wrapText="1"/>
      <protection locked="0"/>
    </xf>
    <xf numFmtId="0" fontId="1" fillId="0" borderId="29" xfId="67" applyFont="1" applyFill="1" applyBorder="1" applyAlignment="1" applyProtection="1">
      <alignment horizontal="center" vertical="center" wrapText="1"/>
      <protection locked="0"/>
    </xf>
    <xf numFmtId="0" fontId="57" fillId="0" borderId="33" xfId="67" applyFont="1" applyFill="1" applyBorder="1" applyAlignment="1" applyProtection="1">
      <alignment horizontal="center" vertical="center" wrapText="1"/>
      <protection/>
    </xf>
    <xf numFmtId="0" fontId="1" fillId="0" borderId="33" xfId="67" applyFont="1" applyFill="1" applyBorder="1" applyAlignment="1" applyProtection="1">
      <alignment horizontal="center" vertical="center" wrapText="1"/>
      <protection locked="0"/>
    </xf>
    <xf numFmtId="0" fontId="57" fillId="0" borderId="30" xfId="67" applyFont="1" applyFill="1" applyBorder="1" applyAlignment="1" applyProtection="1">
      <alignment horizontal="center" vertical="center" wrapText="1"/>
      <protection locked="0"/>
    </xf>
    <xf numFmtId="0" fontId="57" fillId="0" borderId="34" xfId="67" applyFont="1" applyFill="1" applyBorder="1" applyAlignment="1" applyProtection="1">
      <alignment horizontal="center" vertical="center"/>
      <protection/>
    </xf>
    <xf numFmtId="0" fontId="58" fillId="0" borderId="0" xfId="67" applyFont="1" applyFill="1" applyBorder="1" applyAlignment="1" applyProtection="1">
      <alignment horizontal="right" vertical="center"/>
      <protection/>
    </xf>
    <xf numFmtId="0" fontId="58" fillId="0" borderId="0" xfId="67" applyFont="1" applyFill="1" applyBorder="1" applyAlignment="1" applyProtection="1">
      <alignment horizontal="right"/>
      <protection/>
    </xf>
    <xf numFmtId="0" fontId="57" fillId="0" borderId="13" xfId="67" applyFont="1" applyFill="1" applyBorder="1" applyAlignment="1" applyProtection="1">
      <alignment horizontal="center" vertical="center" wrapText="1"/>
      <protection/>
    </xf>
    <xf numFmtId="49" fontId="2" fillId="0" borderId="0" xfId="67" applyNumberFormat="1" applyFont="1" applyFill="1" applyBorder="1" applyAlignment="1" applyProtection="1">
      <alignment/>
      <protection/>
    </xf>
    <xf numFmtId="49" fontId="60" fillId="0" borderId="0" xfId="67" applyNumberFormat="1" applyFont="1" applyFill="1" applyBorder="1" applyAlignment="1" applyProtection="1">
      <alignment/>
      <protection/>
    </xf>
    <xf numFmtId="0" fontId="60" fillId="0" borderId="0" xfId="67" applyFont="1" applyFill="1" applyBorder="1" applyAlignment="1" applyProtection="1">
      <alignment horizontal="right"/>
      <protection/>
    </xf>
    <xf numFmtId="0" fontId="55" fillId="0" borderId="0" xfId="67" applyFont="1" applyFill="1" applyBorder="1" applyAlignment="1" applyProtection="1">
      <alignment horizontal="right"/>
      <protection/>
    </xf>
    <xf numFmtId="0" fontId="61" fillId="0" borderId="0" xfId="67" applyFont="1" applyFill="1" applyBorder="1" applyAlignment="1" applyProtection="1">
      <alignment horizontal="center" vertical="center" wrapText="1"/>
      <protection/>
    </xf>
    <xf numFmtId="0" fontId="61" fillId="0" borderId="0" xfId="67" applyFont="1" applyFill="1" applyBorder="1" applyAlignment="1" applyProtection="1">
      <alignment horizontal="center" vertical="center"/>
      <protection/>
    </xf>
    <xf numFmtId="0" fontId="58" fillId="0" borderId="0" xfId="67" applyFont="1" applyFill="1" applyBorder="1" applyAlignment="1" applyProtection="1">
      <alignment horizontal="left" vertical="center"/>
      <protection locked="0"/>
    </xf>
    <xf numFmtId="49" fontId="57" fillId="0" borderId="10" xfId="67" applyNumberFormat="1" applyFont="1" applyFill="1" applyBorder="1" applyAlignment="1" applyProtection="1">
      <alignment horizontal="center" vertical="center" wrapText="1"/>
      <protection/>
    </xf>
    <xf numFmtId="49" fontId="57" fillId="0" borderId="25" xfId="67" applyNumberFormat="1" applyFont="1" applyFill="1" applyBorder="1" applyAlignment="1" applyProtection="1">
      <alignment horizontal="center" vertical="center" wrapText="1"/>
      <protection/>
    </xf>
    <xf numFmtId="49" fontId="57" fillId="0" borderId="16" xfId="67" applyNumberFormat="1" applyFont="1" applyFill="1" applyBorder="1" applyAlignment="1" applyProtection="1">
      <alignment horizontal="center" vertical="center"/>
      <protection/>
    </xf>
    <xf numFmtId="180" fontId="58" fillId="0" borderId="16" xfId="67" applyNumberFormat="1" applyFont="1" applyFill="1" applyBorder="1" applyAlignment="1" applyProtection="1">
      <alignment horizontal="right" vertical="center"/>
      <protection/>
    </xf>
    <xf numFmtId="180" fontId="58" fillId="0" borderId="16" xfId="67" applyNumberFormat="1" applyFont="1" applyFill="1" applyBorder="1" applyAlignment="1" applyProtection="1">
      <alignment horizontal="left" vertical="center" wrapText="1"/>
      <protection/>
    </xf>
    <xf numFmtId="0" fontId="2" fillId="0" borderId="11" xfId="67" applyFont="1" applyFill="1" applyBorder="1" applyAlignment="1" applyProtection="1">
      <alignment horizontal="center" vertical="center"/>
      <protection/>
    </xf>
    <xf numFmtId="0" fontId="2" fillId="0" borderId="12" xfId="67" applyFont="1" applyFill="1" applyBorder="1" applyAlignment="1" applyProtection="1">
      <alignment horizontal="center" vertical="center"/>
      <protection/>
    </xf>
    <xf numFmtId="0" fontId="2" fillId="0" borderId="13" xfId="67" applyFont="1" applyFill="1" applyBorder="1" applyAlignment="1" applyProtection="1">
      <alignment horizontal="center" vertical="center"/>
      <protection/>
    </xf>
    <xf numFmtId="0" fontId="2" fillId="0" borderId="0" xfId="67" applyFont="1" applyFill="1" applyBorder="1" applyAlignment="1" applyProtection="1">
      <alignment vertical="center" wrapText="1"/>
      <protection/>
    </xf>
    <xf numFmtId="0" fontId="56" fillId="0" borderId="0" xfId="67" applyFont="1" applyFill="1" applyBorder="1" applyAlignment="1" applyProtection="1">
      <alignment horizontal="center" vertical="center" wrapText="1"/>
      <protection/>
    </xf>
    <xf numFmtId="0" fontId="57" fillId="0" borderId="16" xfId="67" applyFont="1" applyFill="1" applyBorder="1" applyAlignment="1" applyProtection="1">
      <alignment horizontal="center" vertical="center" wrapText="1"/>
      <protection locked="0"/>
    </xf>
    <xf numFmtId="0" fontId="55" fillId="0" borderId="16" xfId="67" applyFont="1" applyFill="1" applyBorder="1" applyAlignment="1" applyProtection="1">
      <alignment horizontal="left" vertical="center" wrapText="1"/>
      <protection locked="0"/>
    </xf>
    <xf numFmtId="0" fontId="55" fillId="0" borderId="16" xfId="67" applyFont="1" applyFill="1" applyBorder="1" applyAlignment="1" applyProtection="1">
      <alignment horizontal="left" vertical="center" wrapText="1"/>
      <protection/>
    </xf>
    <xf numFmtId="0" fontId="55" fillId="0" borderId="17" xfId="67" applyFont="1" applyFill="1" applyBorder="1" applyAlignment="1" applyProtection="1">
      <alignment horizontal="center" vertical="center" wrapText="1"/>
      <protection locked="0"/>
    </xf>
    <xf numFmtId="0" fontId="55" fillId="0" borderId="25" xfId="67" applyFont="1" applyFill="1" applyBorder="1" applyAlignment="1" applyProtection="1">
      <alignment horizontal="center" vertical="center" wrapText="1"/>
      <protection locked="0"/>
    </xf>
    <xf numFmtId="0" fontId="55" fillId="0" borderId="16" xfId="67" applyFont="1" applyFill="1" applyBorder="1" applyAlignment="1" applyProtection="1">
      <alignment horizontal="left" vertical="center"/>
      <protection/>
    </xf>
    <xf numFmtId="0" fontId="55" fillId="0" borderId="35" xfId="67" applyFont="1" applyFill="1" applyBorder="1" applyAlignment="1" applyProtection="1">
      <alignment horizontal="center" vertical="center" wrapText="1"/>
      <protection locked="0"/>
    </xf>
    <xf numFmtId="0" fontId="12" fillId="0" borderId="0" xfId="0" applyFont="1" applyAlignment="1">
      <alignment horizontal="center" vertical="center" wrapText="1"/>
    </xf>
    <xf numFmtId="0" fontId="55" fillId="0" borderId="29" xfId="67" applyFont="1" applyFill="1" applyBorder="1" applyAlignment="1" applyProtection="1">
      <alignment horizontal="center" vertical="center" wrapText="1"/>
      <protection locked="0"/>
    </xf>
    <xf numFmtId="0" fontId="12" fillId="0" borderId="36" xfId="0" applyFont="1" applyBorder="1" applyAlignment="1">
      <alignment horizontal="center" vertical="center" wrapText="1"/>
    </xf>
    <xf numFmtId="0" fontId="55" fillId="0" borderId="37" xfId="67" applyFont="1" applyFill="1" applyBorder="1" applyAlignment="1" applyProtection="1">
      <alignment horizontal="center" vertical="center" wrapText="1"/>
      <protection locked="0"/>
    </xf>
    <xf numFmtId="0" fontId="55" fillId="0" borderId="38" xfId="67" applyFont="1" applyFill="1" applyBorder="1" applyAlignment="1" applyProtection="1">
      <alignment horizontal="center" vertical="center" wrapText="1"/>
      <protection locked="0"/>
    </xf>
    <xf numFmtId="0" fontId="55" fillId="0" borderId="18" xfId="67" applyFont="1" applyFill="1" applyBorder="1" applyAlignment="1" applyProtection="1">
      <alignment horizontal="center" vertical="center" wrapText="1"/>
      <protection locked="0"/>
    </xf>
    <xf numFmtId="0" fontId="55" fillId="0" borderId="13" xfId="67" applyFont="1" applyFill="1" applyBorder="1" applyAlignment="1" applyProtection="1">
      <alignment horizontal="left" vertical="center" wrapText="1"/>
      <protection locked="0"/>
    </xf>
    <xf numFmtId="0" fontId="2" fillId="0" borderId="0" xfId="67" applyFont="1" applyFill="1" applyBorder="1" applyAlignment="1" applyProtection="1">
      <alignment/>
      <protection/>
    </xf>
    <xf numFmtId="49" fontId="55" fillId="0" borderId="0" xfId="67" applyNumberFormat="1" applyFont="1" applyFill="1" applyBorder="1" applyAlignment="1" applyProtection="1">
      <alignment/>
      <protection/>
    </xf>
    <xf numFmtId="0" fontId="57" fillId="0" borderId="0" xfId="67" applyFont="1" applyFill="1" applyBorder="1" applyAlignment="1" applyProtection="1">
      <alignment horizontal="left" vertical="center"/>
      <protection/>
    </xf>
    <xf numFmtId="0" fontId="55" fillId="0" borderId="18" xfId="67" applyFont="1" applyFill="1" applyBorder="1" applyAlignment="1" applyProtection="1">
      <alignment horizontal="center" vertical="center"/>
      <protection/>
    </xf>
    <xf numFmtId="0" fontId="55" fillId="0" borderId="39" xfId="67" applyFont="1" applyFill="1" applyBorder="1" applyAlignment="1" applyProtection="1">
      <alignment vertical="center"/>
      <protection/>
    </xf>
    <xf numFmtId="0" fontId="55" fillId="0" borderId="39" xfId="67" applyFont="1" applyFill="1" applyBorder="1" applyAlignment="1" applyProtection="1">
      <alignment vertical="center"/>
      <protection/>
    </xf>
    <xf numFmtId="0" fontId="0" fillId="0" borderId="15" xfId="67" applyFont="1" applyFill="1" applyBorder="1" applyAlignment="1" applyProtection="1">
      <alignment shrinkToFit="1"/>
      <protection/>
    </xf>
    <xf numFmtId="0" fontId="2" fillId="0" borderId="16" xfId="67" applyFont="1" applyFill="1" applyBorder="1" applyAlignment="1" applyProtection="1">
      <alignment shrinkToFit="1"/>
      <protection/>
    </xf>
    <xf numFmtId="0" fontId="0" fillId="0" borderId="16" xfId="67" applyFont="1" applyFill="1" applyBorder="1" applyAlignment="1" applyProtection="1">
      <alignment shrinkToFit="1"/>
      <protection/>
    </xf>
    <xf numFmtId="0" fontId="2" fillId="0" borderId="40" xfId="67" applyFont="1" applyFill="1" applyBorder="1" applyAlignment="1" applyProtection="1">
      <alignment horizontal="center" vertical="center" wrapText="1"/>
      <protection locked="0"/>
    </xf>
    <xf numFmtId="0" fontId="2" fillId="0" borderId="41" xfId="67" applyFont="1" applyFill="1" applyBorder="1" applyAlignment="1" applyProtection="1">
      <alignment horizontal="center" vertical="center" wrapText="1"/>
      <protection locked="0"/>
    </xf>
    <xf numFmtId="0" fontId="2" fillId="0" borderId="42" xfId="67" applyFont="1" applyFill="1" applyBorder="1" applyAlignment="1" applyProtection="1">
      <alignment horizontal="center" vertical="center" wrapText="1"/>
      <protection locked="0"/>
    </xf>
    <xf numFmtId="0" fontId="1" fillId="0" borderId="18" xfId="67" applyFont="1" applyFill="1" applyBorder="1" applyAlignment="1" applyProtection="1">
      <alignment horizontal="center" vertical="center" wrapText="1"/>
      <protection/>
    </xf>
    <xf numFmtId="0" fontId="5" fillId="0" borderId="18" xfId="69" applyFont="1" applyFill="1" applyBorder="1" applyAlignment="1" applyProtection="1">
      <alignment horizontal="center" vertical="center" wrapText="1" readingOrder="1"/>
      <protection locked="0"/>
    </xf>
    <xf numFmtId="4" fontId="55" fillId="0" borderId="16" xfId="67" applyNumberFormat="1" applyFont="1" applyFill="1" applyBorder="1" applyAlignment="1" applyProtection="1">
      <alignment horizontal="right" vertical="center"/>
      <protection locked="0"/>
    </xf>
    <xf numFmtId="0" fontId="55" fillId="0" borderId="39" xfId="67" applyFont="1" applyFill="1" applyBorder="1" applyAlignment="1" applyProtection="1">
      <alignment horizontal="center" vertical="center"/>
      <protection/>
    </xf>
    <xf numFmtId="4" fontId="7" fillId="0" borderId="16" xfId="67" applyNumberFormat="1" applyFont="1" applyFill="1" applyBorder="1" applyAlignment="1" applyProtection="1">
      <alignment horizontal="right" vertical="center" wrapText="1"/>
      <protection/>
    </xf>
    <xf numFmtId="4" fontId="58" fillId="0" borderId="16" xfId="67" applyNumberFormat="1" applyFont="1" applyFill="1" applyBorder="1" applyAlignment="1" applyProtection="1">
      <alignment horizontal="right" vertical="center"/>
      <protection/>
    </xf>
    <xf numFmtId="0" fontId="2" fillId="0" borderId="16" xfId="67" applyFont="1" applyFill="1" applyBorder="1" applyAlignment="1" applyProtection="1">
      <alignment/>
      <protection/>
    </xf>
    <xf numFmtId="181" fontId="55" fillId="0" borderId="39" xfId="67" applyNumberFormat="1" applyFont="1" applyFill="1" applyBorder="1" applyAlignment="1" applyProtection="1">
      <alignment vertical="center"/>
      <protection/>
    </xf>
    <xf numFmtId="181" fontId="7" fillId="0" borderId="16" xfId="67" applyNumberFormat="1" applyFont="1" applyFill="1" applyBorder="1" applyAlignment="1" applyProtection="1">
      <alignment vertical="center" wrapText="1"/>
      <protection locked="0"/>
    </xf>
    <xf numFmtId="0" fontId="7" fillId="0" borderId="16" xfId="67" applyFont="1" applyFill="1" applyBorder="1" applyAlignment="1" applyProtection="1">
      <alignment vertical="center" wrapText="1"/>
      <protection locked="0"/>
    </xf>
    <xf numFmtId="4" fontId="7" fillId="0" borderId="16" xfId="67" applyNumberFormat="1" applyFont="1" applyFill="1" applyBorder="1" applyAlignment="1" applyProtection="1">
      <alignment horizontal="right" vertical="center" wrapText="1"/>
      <protection locked="0"/>
    </xf>
    <xf numFmtId="49" fontId="2" fillId="0" borderId="0" xfId="67" applyNumberFormat="1" applyFont="1" applyFill="1" applyBorder="1" applyAlignment="1" applyProtection="1">
      <alignment horizontal="center"/>
      <protection/>
    </xf>
    <xf numFmtId="49" fontId="57" fillId="0" borderId="18" xfId="67" applyNumberFormat="1" applyFont="1" applyFill="1" applyBorder="1" applyAlignment="1" applyProtection="1">
      <alignment horizontal="center" vertical="center" wrapText="1"/>
      <protection/>
    </xf>
    <xf numFmtId="49" fontId="57" fillId="0" borderId="18" xfId="67" applyNumberFormat="1" applyFont="1" applyFill="1" applyBorder="1" applyAlignment="1" applyProtection="1">
      <alignment horizontal="center" vertical="center"/>
      <protection/>
    </xf>
    <xf numFmtId="0" fontId="55" fillId="0" borderId="43" xfId="67" applyFont="1" applyFill="1" applyBorder="1" applyAlignment="1" applyProtection="1">
      <alignment horizontal="left" vertical="center"/>
      <protection/>
    </xf>
    <xf numFmtId="0" fontId="0" fillId="0" borderId="10" xfId="67" applyFont="1" applyFill="1" applyBorder="1" applyAlignment="1" applyProtection="1">
      <alignment shrinkToFit="1"/>
      <protection/>
    </xf>
    <xf numFmtId="0" fontId="0" fillId="0" borderId="11" xfId="67" applyFont="1" applyFill="1" applyBorder="1" applyAlignment="1" applyProtection="1">
      <alignment horizontal="center"/>
      <protection/>
    </xf>
    <xf numFmtId="0" fontId="55" fillId="0" borderId="18" xfId="67" applyFont="1" applyFill="1" applyBorder="1" applyAlignment="1" applyProtection="1">
      <alignment vertical="center" wrapText="1"/>
      <protection locked="0"/>
    </xf>
    <xf numFmtId="0" fontId="55" fillId="0" borderId="13" xfId="67" applyFont="1" applyFill="1" applyBorder="1" applyAlignment="1" applyProtection="1">
      <alignment vertical="center" wrapText="1"/>
      <protection locked="0"/>
    </xf>
    <xf numFmtId="0" fontId="1" fillId="0" borderId="19" xfId="67" applyFont="1" applyFill="1" applyBorder="1" applyAlignment="1" applyProtection="1">
      <alignment horizontal="center" vertical="center" wrapText="1"/>
      <protection/>
    </xf>
    <xf numFmtId="0" fontId="1" fillId="0" borderId="23" xfId="67" applyFont="1" applyFill="1" applyBorder="1" applyAlignment="1" applyProtection="1">
      <alignment horizontal="center" vertical="center" wrapText="1"/>
      <protection/>
    </xf>
    <xf numFmtId="0" fontId="55" fillId="0" borderId="0" xfId="67" applyFont="1" applyFill="1" applyBorder="1" applyAlignment="1" applyProtection="1">
      <alignment horizontal="right" vertical="center" wrapText="1"/>
      <protection/>
    </xf>
    <xf numFmtId="0" fontId="2" fillId="0" borderId="18" xfId="67" applyFont="1" applyFill="1" applyBorder="1" applyAlignment="1" applyProtection="1">
      <alignment horizontal="center" vertical="center"/>
      <protection/>
    </xf>
    <xf numFmtId="0" fontId="58" fillId="0" borderId="18" xfId="67" applyFont="1" applyFill="1" applyBorder="1" applyAlignment="1" applyProtection="1">
      <alignment horizontal="right" vertical="center" wrapText="1"/>
      <protection locked="0"/>
    </xf>
    <xf numFmtId="0" fontId="13" fillId="0" borderId="0" xfId="67" applyFont="1" applyFill="1" applyBorder="1" applyAlignment="1" applyProtection="1">
      <alignment horizontal="center"/>
      <protection/>
    </xf>
    <xf numFmtId="0" fontId="13" fillId="0" borderId="0" xfId="67" applyFont="1" applyFill="1" applyBorder="1" applyAlignment="1" applyProtection="1">
      <alignment horizontal="center" wrapText="1"/>
      <protection/>
    </xf>
    <xf numFmtId="0" fontId="2" fillId="0" borderId="0" xfId="67" applyFont="1" applyFill="1" applyBorder="1" applyAlignment="1" applyProtection="1">
      <alignment horizontal="center" wrapText="1"/>
      <protection/>
    </xf>
    <xf numFmtId="0" fontId="14" fillId="0" borderId="0" xfId="67" applyFont="1" applyFill="1" applyBorder="1" applyAlignment="1" applyProtection="1">
      <alignment horizontal="center" vertical="center" wrapText="1"/>
      <protection/>
    </xf>
    <xf numFmtId="0" fontId="2" fillId="0" borderId="0" xfId="67" applyFont="1" applyFill="1" applyBorder="1" applyAlignment="1" applyProtection="1">
      <alignment horizontal="left" wrapText="1"/>
      <protection/>
    </xf>
    <xf numFmtId="0" fontId="2" fillId="0" borderId="0" xfId="67" applyFont="1" applyFill="1" applyBorder="1" applyAlignment="1" applyProtection="1">
      <alignment horizontal="left"/>
      <protection/>
    </xf>
    <xf numFmtId="0" fontId="1" fillId="0" borderId="10" xfId="67" applyFont="1" applyFill="1" applyBorder="1" applyAlignment="1" applyProtection="1">
      <alignment horizontal="center" vertical="center" wrapText="1"/>
      <protection/>
    </xf>
    <xf numFmtId="0" fontId="13" fillId="0" borderId="16" xfId="67" applyFont="1" applyFill="1" applyBorder="1" applyAlignment="1" applyProtection="1">
      <alignment horizontal="center" vertical="center" wrapText="1"/>
      <protection/>
    </xf>
    <xf numFmtId="0" fontId="13" fillId="0" borderId="11" xfId="67" applyFont="1" applyFill="1" applyBorder="1" applyAlignment="1" applyProtection="1">
      <alignment horizontal="center" vertical="center" wrapText="1"/>
      <protection/>
    </xf>
    <xf numFmtId="4" fontId="58" fillId="0" borderId="16" xfId="67" applyNumberFormat="1" applyFont="1" applyFill="1" applyBorder="1" applyAlignment="1" applyProtection="1">
      <alignment horizontal="center" vertical="center"/>
      <protection/>
    </xf>
    <xf numFmtId="4" fontId="7" fillId="0" borderId="11" xfId="67" applyNumberFormat="1" applyFont="1" applyFill="1" applyBorder="1" applyAlignment="1" applyProtection="1">
      <alignment horizontal="center" vertical="center"/>
      <protection/>
    </xf>
    <xf numFmtId="49" fontId="2" fillId="0" borderId="0" xfId="67" applyNumberFormat="1" applyFont="1" applyFill="1" applyBorder="1" applyAlignment="1" applyProtection="1">
      <alignment horizontal="left"/>
      <protection/>
    </xf>
    <xf numFmtId="181" fontId="2" fillId="0" borderId="0" xfId="67" applyNumberFormat="1" applyFont="1" applyFill="1" applyBorder="1" applyAlignment="1" applyProtection="1">
      <alignment horizontal="center"/>
      <protection/>
    </xf>
    <xf numFmtId="0" fontId="2" fillId="0" borderId="0" xfId="67" applyFont="1" applyFill="1" applyBorder="1" applyAlignment="1" applyProtection="1">
      <alignment horizontal="center" vertical="top"/>
      <protection/>
    </xf>
    <xf numFmtId="0" fontId="55" fillId="0" borderId="0" xfId="67" applyFont="1" applyFill="1" applyBorder="1" applyAlignment="1" applyProtection="1">
      <alignment horizontal="center" vertical="center"/>
      <protection/>
    </xf>
    <xf numFmtId="181" fontId="55" fillId="0" borderId="0" xfId="67" applyNumberFormat="1" applyFont="1" applyFill="1" applyBorder="1" applyAlignment="1" applyProtection="1">
      <alignment horizontal="center" vertical="center"/>
      <protection/>
    </xf>
    <xf numFmtId="181" fontId="61" fillId="0" borderId="0" xfId="67" applyNumberFormat="1" applyFont="1" applyFill="1" applyBorder="1" applyAlignment="1" applyProtection="1">
      <alignment horizontal="center" vertical="center"/>
      <protection/>
    </xf>
    <xf numFmtId="181" fontId="55" fillId="0" borderId="0" xfId="67" applyNumberFormat="1" applyFont="1" applyFill="1" applyBorder="1" applyAlignment="1" applyProtection="1">
      <alignment horizontal="center"/>
      <protection/>
    </xf>
    <xf numFmtId="49" fontId="57" fillId="0" borderId="11" xfId="67" applyNumberFormat="1" applyFont="1" applyFill="1" applyBorder="1" applyAlignment="1" applyProtection="1">
      <alignment horizontal="left" vertical="center" wrapText="1"/>
      <protection/>
    </xf>
    <xf numFmtId="49" fontId="57" fillId="0" borderId="12" xfId="67" applyNumberFormat="1" applyFont="1" applyFill="1" applyBorder="1" applyAlignment="1" applyProtection="1">
      <alignment horizontal="left" vertical="center" wrapText="1"/>
      <protection/>
    </xf>
    <xf numFmtId="0" fontId="57" fillId="0" borderId="19" xfId="67" applyFont="1" applyFill="1" applyBorder="1" applyAlignment="1" applyProtection="1">
      <alignment horizontal="center" vertical="center"/>
      <protection/>
    </xf>
    <xf numFmtId="0" fontId="57" fillId="0" borderId="41" xfId="67" applyFont="1" applyFill="1" applyBorder="1" applyAlignment="1" applyProtection="1">
      <alignment horizontal="center" vertical="center"/>
      <protection/>
    </xf>
    <xf numFmtId="0" fontId="57" fillId="0" borderId="42" xfId="67" applyFont="1" applyFill="1" applyBorder="1" applyAlignment="1" applyProtection="1">
      <alignment horizontal="center" vertical="center"/>
      <protection/>
    </xf>
    <xf numFmtId="181" fontId="57" fillId="0" borderId="27" xfId="67" applyNumberFormat="1" applyFont="1" applyFill="1" applyBorder="1" applyAlignment="1" applyProtection="1">
      <alignment horizontal="center" vertical="center"/>
      <protection/>
    </xf>
    <xf numFmtId="49" fontId="57" fillId="0" borderId="16" xfId="67" applyNumberFormat="1" applyFont="1" applyFill="1" applyBorder="1" applyAlignment="1" applyProtection="1">
      <alignment horizontal="left" vertical="center"/>
      <protection/>
    </xf>
    <xf numFmtId="49" fontId="57" fillId="0" borderId="11" xfId="67" applyNumberFormat="1" applyFont="1" applyFill="1" applyBorder="1" applyAlignment="1" applyProtection="1">
      <alignment horizontal="left" vertical="center"/>
      <protection/>
    </xf>
    <xf numFmtId="0" fontId="57" fillId="0" borderId="23" xfId="67" applyFont="1" applyFill="1" applyBorder="1" applyAlignment="1" applyProtection="1">
      <alignment horizontal="center" vertical="center"/>
      <protection/>
    </xf>
    <xf numFmtId="181" fontId="57" fillId="0" borderId="30" xfId="67" applyNumberFormat="1" applyFont="1" applyFill="1" applyBorder="1" applyAlignment="1" applyProtection="1">
      <alignment horizontal="center" vertical="center"/>
      <protection/>
    </xf>
    <xf numFmtId="0" fontId="57" fillId="0" borderId="15" xfId="67" applyNumberFormat="1" applyFont="1" applyFill="1" applyBorder="1" applyAlignment="1" applyProtection="1">
      <alignment horizontal="center" vertical="center"/>
      <protection/>
    </xf>
    <xf numFmtId="0" fontId="57" fillId="0" borderId="16" xfId="67" applyNumberFormat="1" applyFont="1" applyFill="1" applyBorder="1" applyAlignment="1" applyProtection="1">
      <alignment horizontal="center" vertical="center"/>
      <protection/>
    </xf>
    <xf numFmtId="181" fontId="57" fillId="0" borderId="16" xfId="67" applyNumberFormat="1" applyFont="1" applyFill="1" applyBorder="1" applyAlignment="1" applyProtection="1">
      <alignment horizontal="center" vertical="center"/>
      <protection/>
    </xf>
    <xf numFmtId="49" fontId="57" fillId="0" borderId="37" xfId="67" applyNumberFormat="1" applyFont="1" applyFill="1" applyBorder="1" applyAlignment="1" applyProtection="1">
      <alignment horizontal="left" vertical="center"/>
      <protection/>
    </xf>
    <xf numFmtId="181" fontId="57" fillId="0" borderId="37" xfId="67" applyNumberFormat="1" applyFont="1" applyFill="1" applyBorder="1" applyAlignment="1" applyProtection="1">
      <alignment horizontal="center" vertical="center"/>
      <protection/>
    </xf>
    <xf numFmtId="0" fontId="57" fillId="0" borderId="37" xfId="67" applyNumberFormat="1" applyFont="1" applyFill="1" applyBorder="1" applyAlignment="1" applyProtection="1">
      <alignment horizontal="center" vertical="center"/>
      <protection/>
    </xf>
    <xf numFmtId="49" fontId="57" fillId="0" borderId="37" xfId="67" applyNumberFormat="1" applyFont="1" applyFill="1" applyBorder="1" applyAlignment="1" applyProtection="1">
      <alignment horizontal="center" vertical="center"/>
      <protection/>
    </xf>
    <xf numFmtId="0" fontId="2" fillId="0" borderId="30" xfId="67" applyFont="1" applyFill="1" applyBorder="1" applyAlignment="1" applyProtection="1">
      <alignment horizontal="left" vertical="center" wrapText="1"/>
      <protection/>
    </xf>
    <xf numFmtId="4" fontId="2" fillId="0" borderId="30" xfId="67" applyNumberFormat="1" applyFont="1" applyFill="1" applyBorder="1" applyAlignment="1" applyProtection="1">
      <alignment horizontal="center" vertical="center"/>
      <protection/>
    </xf>
    <xf numFmtId="181" fontId="2" fillId="0" borderId="30" xfId="67" applyNumberFormat="1" applyFont="1" applyFill="1" applyBorder="1" applyAlignment="1" applyProtection="1">
      <alignment horizontal="center" vertical="center"/>
      <protection/>
    </xf>
    <xf numFmtId="4" fontId="2" fillId="33" borderId="30" xfId="67" applyNumberFormat="1" applyFont="1" applyFill="1" applyBorder="1" applyAlignment="1" applyProtection="1">
      <alignment horizontal="center" vertical="center"/>
      <protection/>
    </xf>
    <xf numFmtId="181" fontId="2" fillId="33" borderId="30" xfId="67" applyNumberFormat="1" applyFont="1" applyFill="1" applyBorder="1" applyAlignment="1" applyProtection="1">
      <alignment horizontal="center" vertical="center"/>
      <protection/>
    </xf>
    <xf numFmtId="181" fontId="7" fillId="0" borderId="16" xfId="67" applyNumberFormat="1" applyFont="1" applyFill="1" applyBorder="1" applyAlignment="1" applyProtection="1">
      <alignment horizontal="center" vertical="center" wrapText="1"/>
      <protection locked="0"/>
    </xf>
    <xf numFmtId="0" fontId="7" fillId="0" borderId="16" xfId="67" applyFont="1" applyFill="1" applyBorder="1" applyAlignment="1" applyProtection="1">
      <alignment horizontal="center" vertical="center" wrapText="1"/>
      <protection/>
    </xf>
    <xf numFmtId="0" fontId="7" fillId="0" borderId="16" xfId="67" applyFont="1" applyFill="1" applyBorder="1" applyAlignment="1" applyProtection="1">
      <alignment horizontal="center" vertical="center" wrapText="1"/>
      <protection locked="0"/>
    </xf>
    <xf numFmtId="0" fontId="55" fillId="0" borderId="0" xfId="67" applyFont="1" applyFill="1" applyBorder="1" applyAlignment="1" applyProtection="1">
      <alignment vertical="center"/>
      <protection/>
    </xf>
    <xf numFmtId="0" fontId="62" fillId="0" borderId="0" xfId="67" applyFont="1" applyFill="1" applyBorder="1" applyAlignment="1" applyProtection="1">
      <alignment horizontal="center" vertical="center"/>
      <protection/>
    </xf>
    <xf numFmtId="0" fontId="63" fillId="0" borderId="0" xfId="67" applyFont="1" applyFill="1" applyBorder="1" applyAlignment="1" applyProtection="1">
      <alignment horizontal="center" vertical="center"/>
      <protection/>
    </xf>
    <xf numFmtId="0" fontId="57" fillId="0" borderId="10" xfId="67" applyFont="1" applyFill="1" applyBorder="1" applyAlignment="1" applyProtection="1">
      <alignment horizontal="center" vertical="center"/>
      <protection locked="0"/>
    </xf>
    <xf numFmtId="0" fontId="58" fillId="0" borderId="16" xfId="67" applyFont="1" applyFill="1" applyBorder="1" applyAlignment="1" applyProtection="1">
      <alignment vertical="center"/>
      <protection/>
    </xf>
    <xf numFmtId="4" fontId="58" fillId="0" borderId="16" xfId="67" applyNumberFormat="1" applyFont="1" applyFill="1" applyBorder="1" applyAlignment="1" applyProtection="1">
      <alignment horizontal="right" vertical="center"/>
      <protection/>
    </xf>
    <xf numFmtId="0" fontId="58" fillId="0" borderId="16" xfId="67" applyFont="1" applyFill="1" applyBorder="1" applyAlignment="1" applyProtection="1">
      <alignment horizontal="left" vertical="center"/>
      <protection locked="0"/>
    </xf>
    <xf numFmtId="4" fontId="58" fillId="0" borderId="16" xfId="67" applyNumberFormat="1" applyFont="1" applyFill="1" applyBorder="1" applyAlignment="1" applyProtection="1">
      <alignment horizontal="right" vertical="center"/>
      <protection locked="0"/>
    </xf>
    <xf numFmtId="0" fontId="58" fillId="0" borderId="16" xfId="67" applyFont="1" applyFill="1" applyBorder="1" applyAlignment="1" applyProtection="1">
      <alignment vertical="center"/>
      <protection locked="0"/>
    </xf>
    <xf numFmtId="0" fontId="58" fillId="0" borderId="16" xfId="67" applyFont="1" applyFill="1" applyBorder="1" applyAlignment="1" applyProtection="1">
      <alignment horizontal="left" vertical="center"/>
      <protection/>
    </xf>
    <xf numFmtId="0" fontId="64" fillId="0" borderId="16" xfId="67" applyFont="1" applyFill="1" applyBorder="1" applyAlignment="1" applyProtection="1">
      <alignment horizontal="right" vertical="center"/>
      <protection/>
    </xf>
    <xf numFmtId="0" fontId="2" fillId="0" borderId="16" xfId="67" applyFont="1" applyFill="1" applyBorder="1" applyAlignment="1" applyProtection="1">
      <alignment vertical="center"/>
      <protection/>
    </xf>
    <xf numFmtId="0" fontId="64" fillId="0" borderId="16" xfId="67" applyFont="1" applyFill="1" applyBorder="1" applyAlignment="1" applyProtection="1">
      <alignment horizontal="center" vertical="center"/>
      <protection/>
    </xf>
    <xf numFmtId="0" fontId="64" fillId="0" borderId="16" xfId="67" applyFont="1" applyFill="1" applyBorder="1" applyAlignment="1" applyProtection="1">
      <alignment horizontal="center" vertical="center"/>
      <protection locked="0"/>
    </xf>
    <xf numFmtId="4" fontId="64" fillId="0" borderId="16" xfId="67" applyNumberFormat="1" applyFont="1" applyFill="1" applyBorder="1" applyAlignment="1" applyProtection="1">
      <alignment horizontal="right" vertical="center"/>
      <protection/>
    </xf>
    <xf numFmtId="182" fontId="64" fillId="0" borderId="16" xfId="67" applyNumberFormat="1" applyFont="1" applyFill="1" applyBorder="1" applyAlignment="1" applyProtection="1">
      <alignment horizontal="right" vertical="center"/>
      <protection/>
    </xf>
    <xf numFmtId="0" fontId="2" fillId="0" borderId="0" xfId="67" applyFont="1" applyFill="1" applyAlignment="1" applyProtection="1">
      <alignment/>
      <protection/>
    </xf>
    <xf numFmtId="0" fontId="55" fillId="0" borderId="0" xfId="67" applyFont="1" applyFill="1" applyBorder="1" applyAlignment="1" applyProtection="1">
      <alignment horizontal="left"/>
      <protection/>
    </xf>
    <xf numFmtId="181" fontId="56" fillId="0" borderId="0" xfId="67" applyNumberFormat="1" applyFont="1" applyFill="1" applyBorder="1" applyAlignment="1" applyProtection="1">
      <alignment horizontal="center" vertical="center"/>
      <protection/>
    </xf>
    <xf numFmtId="0" fontId="58" fillId="0" borderId="0" xfId="67" applyFont="1" applyFill="1" applyBorder="1" applyAlignment="1" applyProtection="1">
      <alignment horizontal="left" vertical="center" wrapText="1"/>
      <protection locked="0"/>
    </xf>
    <xf numFmtId="0" fontId="57" fillId="0" borderId="0" xfId="67" applyFont="1" applyFill="1" applyBorder="1" applyAlignment="1" applyProtection="1">
      <alignment horizontal="left" vertical="center" wrapText="1"/>
      <protection/>
    </xf>
    <xf numFmtId="181" fontId="57" fillId="0" borderId="0" xfId="67" applyNumberFormat="1" applyFont="1" applyFill="1" applyBorder="1" applyAlignment="1" applyProtection="1">
      <alignment horizontal="center" wrapText="1"/>
      <protection/>
    </xf>
    <xf numFmtId="0" fontId="57" fillId="0" borderId="10" xfId="67" applyFont="1" applyFill="1" applyBorder="1" applyAlignment="1" applyProtection="1">
      <alignment horizontal="left" vertical="center" wrapText="1"/>
      <protection/>
    </xf>
    <xf numFmtId="181" fontId="57" fillId="0" borderId="44" xfId="67" applyNumberFormat="1" applyFont="1" applyFill="1" applyBorder="1" applyAlignment="1" applyProtection="1">
      <alignment horizontal="center" vertical="center" wrapText="1"/>
      <protection/>
    </xf>
    <xf numFmtId="181" fontId="57" fillId="0" borderId="18" xfId="67" applyNumberFormat="1" applyFont="1" applyFill="1" applyBorder="1" applyAlignment="1" applyProtection="1">
      <alignment horizontal="center" vertical="center" wrapText="1"/>
      <protection/>
    </xf>
    <xf numFmtId="0" fontId="57" fillId="0" borderId="15" xfId="67" applyFont="1" applyFill="1" applyBorder="1" applyAlignment="1" applyProtection="1">
      <alignment horizontal="left" vertical="center" wrapText="1"/>
      <protection/>
    </xf>
    <xf numFmtId="181" fontId="57" fillId="0" borderId="32" xfId="67" applyNumberFormat="1" applyFont="1" applyFill="1" applyBorder="1" applyAlignment="1" applyProtection="1">
      <alignment horizontal="center" vertical="center" wrapText="1"/>
      <protection/>
    </xf>
    <xf numFmtId="0" fontId="57" fillId="0" borderId="16" xfId="67" applyFont="1" applyFill="1" applyBorder="1" applyAlignment="1" applyProtection="1">
      <alignment horizontal="left" vertical="center"/>
      <protection/>
    </xf>
    <xf numFmtId="181" fontId="57" fillId="0" borderId="11" xfId="67" applyNumberFormat="1" applyFont="1" applyFill="1" applyBorder="1" applyAlignment="1" applyProtection="1">
      <alignment horizontal="center" vertical="center"/>
      <protection/>
    </xf>
    <xf numFmtId="181" fontId="57" fillId="0" borderId="40" xfId="67" applyNumberFormat="1" applyFont="1" applyFill="1" applyBorder="1" applyAlignment="1" applyProtection="1">
      <alignment horizontal="center" vertical="center"/>
      <protection/>
    </xf>
    <xf numFmtId="0" fontId="57" fillId="0" borderId="45" xfId="67" applyFont="1" applyFill="1" applyBorder="1" applyAlignment="1" applyProtection="1">
      <alignment horizontal="center" vertical="center"/>
      <protection/>
    </xf>
    <xf numFmtId="0" fontId="57" fillId="0" borderId="43" xfId="67" applyFont="1" applyFill="1" applyBorder="1" applyAlignment="1" applyProtection="1">
      <alignment horizontal="center" vertical="center"/>
      <protection/>
    </xf>
    <xf numFmtId="0" fontId="55" fillId="0" borderId="43" xfId="67" applyFont="1" applyFill="1" applyBorder="1" applyAlignment="1" applyProtection="1">
      <alignment horizontal="center" vertical="center"/>
      <protection/>
    </xf>
    <xf numFmtId="0" fontId="55" fillId="0" borderId="16" xfId="67" applyNumberFormat="1" applyFont="1" applyFill="1" applyBorder="1" applyAlignment="1" applyProtection="1">
      <alignment horizontal="left" vertical="center" wrapText="1"/>
      <protection locked="0"/>
    </xf>
    <xf numFmtId="181" fontId="55" fillId="0" borderId="16" xfId="67" applyNumberFormat="1" applyFont="1" applyFill="1" applyBorder="1" applyAlignment="1" applyProtection="1">
      <alignment horizontal="center" vertical="center"/>
      <protection locked="0"/>
    </xf>
    <xf numFmtId="0" fontId="55" fillId="0" borderId="45" xfId="67" applyFont="1" applyFill="1" applyBorder="1" applyAlignment="1" applyProtection="1">
      <alignment horizontal="center" vertical="center"/>
      <protection/>
    </xf>
    <xf numFmtId="0" fontId="55" fillId="0" borderId="15" xfId="67" applyFont="1" applyFill="1" applyBorder="1" applyAlignment="1" applyProtection="1">
      <alignment horizontal="center" vertical="center"/>
      <protection/>
    </xf>
    <xf numFmtId="0" fontId="2" fillId="0" borderId="11" xfId="67" applyFont="1" applyFill="1" applyBorder="1" applyAlignment="1" applyProtection="1">
      <alignment horizontal="left" vertical="center" wrapText="1"/>
      <protection locked="0"/>
    </xf>
    <xf numFmtId="0" fontId="2" fillId="0" borderId="13" xfId="67" applyFont="1" applyFill="1" applyBorder="1" applyAlignment="1" applyProtection="1">
      <alignment horizontal="center" vertical="center" wrapText="1"/>
      <protection/>
    </xf>
    <xf numFmtId="181" fontId="58" fillId="0" borderId="16" xfId="67" applyNumberFormat="1" applyFont="1" applyFill="1" applyBorder="1" applyAlignment="1" applyProtection="1">
      <alignment horizontal="center" vertical="center"/>
      <protection/>
    </xf>
    <xf numFmtId="181" fontId="58" fillId="0" borderId="15" xfId="67" applyNumberFormat="1" applyFont="1" applyFill="1" applyBorder="1" applyAlignment="1" applyProtection="1">
      <alignment horizontal="center" vertical="center"/>
      <protection/>
    </xf>
    <xf numFmtId="0" fontId="58" fillId="0" borderId="15" xfId="67" applyFont="1" applyFill="1" applyBorder="1" applyAlignment="1" applyProtection="1">
      <alignment horizontal="right" vertical="center"/>
      <protection/>
    </xf>
    <xf numFmtId="0" fontId="59" fillId="0" borderId="0" xfId="67" applyFont="1" applyFill="1" applyBorder="1" applyAlignment="1" applyProtection="1">
      <alignment horizontal="center" vertical="center"/>
      <protection locked="0"/>
    </xf>
    <xf numFmtId="0" fontId="2" fillId="0" borderId="10" xfId="67" applyFont="1" applyFill="1" applyBorder="1" applyAlignment="1" applyProtection="1">
      <alignment horizontal="center" vertical="center" wrapText="1"/>
      <protection locked="0"/>
    </xf>
    <xf numFmtId="0" fontId="2" fillId="0" borderId="27" xfId="67" applyFont="1" applyFill="1" applyBorder="1" applyAlignment="1" applyProtection="1">
      <alignment horizontal="center" vertical="center" wrapText="1"/>
      <protection locked="0"/>
    </xf>
    <xf numFmtId="0" fontId="2" fillId="0" borderId="12" xfId="67" applyFont="1" applyFill="1" applyBorder="1" applyAlignment="1" applyProtection="1">
      <alignment horizontal="center" vertical="center" wrapText="1"/>
      <protection locked="0"/>
    </xf>
    <xf numFmtId="0" fontId="2" fillId="0" borderId="12" xfId="67" applyFont="1" applyFill="1" applyBorder="1" applyAlignment="1" applyProtection="1">
      <alignment horizontal="center" vertical="center" wrapText="1"/>
      <protection/>
    </xf>
    <xf numFmtId="0" fontId="2" fillId="0" borderId="25" xfId="67" applyFont="1" applyFill="1" applyBorder="1" applyAlignment="1" applyProtection="1">
      <alignment horizontal="center" vertical="center" wrapText="1"/>
      <protection locked="0"/>
    </xf>
    <xf numFmtId="0" fontId="2" fillId="0" borderId="29" xfId="67" applyFont="1" applyFill="1" applyBorder="1" applyAlignment="1" applyProtection="1">
      <alignment horizontal="center" vertical="center" wrapText="1"/>
      <protection locked="0"/>
    </xf>
    <xf numFmtId="0" fontId="2" fillId="0" borderId="10" xfId="67" applyFont="1" applyFill="1" applyBorder="1" applyAlignment="1" applyProtection="1">
      <alignment horizontal="center" vertical="center" wrapText="1"/>
      <protection/>
    </xf>
    <xf numFmtId="0" fontId="2" fillId="0" borderId="15" xfId="67" applyFont="1" applyFill="1" applyBorder="1" applyAlignment="1" applyProtection="1">
      <alignment horizontal="center" vertical="center" wrapText="1"/>
      <protection/>
    </xf>
    <xf numFmtId="0" fontId="2" fillId="0" borderId="30" xfId="67" applyFont="1" applyFill="1" applyBorder="1" applyAlignment="1" applyProtection="1">
      <alignment horizontal="center" vertical="center" wrapText="1"/>
      <protection/>
    </xf>
    <xf numFmtId="0" fontId="55" fillId="0" borderId="11" xfId="67" applyFont="1" applyFill="1" applyBorder="1" applyAlignment="1" applyProtection="1">
      <alignment horizontal="center" vertical="center"/>
      <protection/>
    </xf>
    <xf numFmtId="0" fontId="55" fillId="0" borderId="40" xfId="67" applyFont="1" applyFill="1" applyBorder="1" applyAlignment="1" applyProtection="1">
      <alignment horizontal="center" vertical="center"/>
      <protection/>
    </xf>
    <xf numFmtId="181" fontId="55" fillId="0" borderId="16" xfId="67" applyNumberFormat="1" applyFont="1" applyFill="1" applyBorder="1" applyAlignment="1" applyProtection="1">
      <alignment horizontal="center" vertical="center"/>
      <protection/>
    </xf>
    <xf numFmtId="0" fontId="58" fillId="0" borderId="40" xfId="67" applyFont="1" applyFill="1" applyBorder="1" applyAlignment="1" applyProtection="1">
      <alignment horizontal="center" vertical="center"/>
      <protection locked="0"/>
    </xf>
    <xf numFmtId="0" fontId="58" fillId="0" borderId="42" xfId="67" applyFont="1" applyFill="1" applyBorder="1" applyAlignment="1" applyProtection="1">
      <alignment horizontal="center" vertical="center"/>
      <protection locked="0"/>
    </xf>
    <xf numFmtId="181" fontId="58" fillId="0" borderId="16" xfId="67" applyNumberFormat="1" applyFont="1" applyFill="1" applyBorder="1" applyAlignment="1" applyProtection="1">
      <alignment horizontal="center" vertical="center"/>
      <protection locked="0"/>
    </xf>
    <xf numFmtId="0" fontId="55" fillId="0" borderId="0" xfId="67" applyFont="1" applyFill="1" applyBorder="1" applyAlignment="1" applyProtection="1">
      <alignment/>
      <protection locked="0"/>
    </xf>
    <xf numFmtId="0" fontId="57" fillId="0" borderId="0" xfId="67" applyFont="1" applyFill="1" applyBorder="1" applyAlignment="1" applyProtection="1">
      <alignment/>
      <protection locked="0"/>
    </xf>
    <xf numFmtId="0" fontId="2" fillId="0" borderId="11" xfId="67" applyFont="1" applyFill="1" applyBorder="1" applyAlignment="1" applyProtection="1">
      <alignment horizontal="center" vertical="center" wrapText="1"/>
      <protection/>
    </xf>
    <xf numFmtId="0" fontId="2" fillId="0" borderId="15" xfId="67" applyFont="1" applyFill="1" applyBorder="1" applyAlignment="1" applyProtection="1">
      <alignment horizontal="center" vertical="center" wrapText="1"/>
      <protection locked="0"/>
    </xf>
    <xf numFmtId="0" fontId="55" fillId="0" borderId="0" xfId="67" applyFont="1" applyFill="1" applyBorder="1" applyAlignment="1" applyProtection="1">
      <alignment horizontal="right" vertical="center"/>
      <protection locked="0"/>
    </xf>
    <xf numFmtId="0" fontId="55" fillId="0" borderId="0" xfId="67" applyFont="1" applyFill="1" applyBorder="1" applyAlignment="1" applyProtection="1">
      <alignment horizontal="right"/>
      <protection locked="0"/>
    </xf>
    <xf numFmtId="0" fontId="2" fillId="0" borderId="13" xfId="67" applyFont="1" applyFill="1" applyBorder="1" applyAlignment="1" applyProtection="1">
      <alignment horizontal="center" vertical="center" wrapText="1"/>
      <protection locked="0"/>
    </xf>
    <xf numFmtId="0" fontId="65" fillId="0" borderId="0" xfId="67" applyFont="1" applyFill="1" applyBorder="1" applyAlignment="1" applyProtection="1">
      <alignment/>
      <protection/>
    </xf>
    <xf numFmtId="0" fontId="56" fillId="0" borderId="0" xfId="67" applyFont="1" applyFill="1" applyBorder="1" applyAlignment="1" applyProtection="1">
      <alignment horizontal="center" vertical="top"/>
      <protection/>
    </xf>
    <xf numFmtId="0" fontId="58" fillId="0" borderId="15" xfId="67" applyFont="1" applyFill="1" applyBorder="1" applyAlignment="1" applyProtection="1">
      <alignment horizontal="left" vertical="center"/>
      <protection/>
    </xf>
    <xf numFmtId="4" fontId="58" fillId="0" borderId="32" xfId="67" applyNumberFormat="1" applyFont="1" applyFill="1" applyBorder="1" applyAlignment="1" applyProtection="1">
      <alignment horizontal="right" vertical="center"/>
      <protection locked="0"/>
    </xf>
    <xf numFmtId="0" fontId="64" fillId="0" borderId="15" xfId="67" applyFont="1" applyFill="1" applyBorder="1" applyAlignment="1" applyProtection="1">
      <alignment horizontal="center" vertical="center"/>
      <protection/>
    </xf>
    <xf numFmtId="4" fontId="64" fillId="0" borderId="32" xfId="67" applyNumberFormat="1" applyFont="1" applyFill="1" applyBorder="1" applyAlignment="1" applyProtection="1">
      <alignment horizontal="right" vertical="center"/>
      <protection/>
    </xf>
    <xf numFmtId="0" fontId="58" fillId="0" borderId="32" xfId="67" applyFont="1" applyFill="1" applyBorder="1" applyAlignment="1" applyProtection="1">
      <alignment horizontal="right" vertical="center"/>
      <protection/>
    </xf>
    <xf numFmtId="0" fontId="58" fillId="0" borderId="16" xfId="67" applyFont="1" applyFill="1" applyBorder="1" applyAlignment="1" applyProtection="1">
      <alignment horizontal="right" vertical="center"/>
      <protection/>
    </xf>
    <xf numFmtId="0" fontId="64" fillId="0" borderId="15" xfId="67" applyFont="1" applyFill="1" applyBorder="1" applyAlignment="1" applyProtection="1">
      <alignment horizontal="center" vertical="center"/>
      <protection locked="0"/>
    </xf>
    <xf numFmtId="0" fontId="64" fillId="0" borderId="16" xfId="67" applyFont="1" applyFill="1" applyBorder="1" applyAlignment="1" applyProtection="1">
      <alignment horizontal="right" vertical="center"/>
      <protection locked="0"/>
    </xf>
    <xf numFmtId="0" fontId="3" fillId="0" borderId="43" xfId="67" applyFont="1" applyFill="1" applyBorder="1" applyAlignment="1" applyProtection="1" quotePrefix="1">
      <alignment horizontal="left" vertical="center"/>
      <protection/>
    </xf>
  </cellXfs>
  <cellStyles count="59">
    <cellStyle name="Normal" xfId="0"/>
    <cellStyle name="Currency [0]" xfId="15"/>
    <cellStyle name="20% - 强调文字颜色 3" xfId="16"/>
    <cellStyle name="输入" xfId="17"/>
    <cellStyle name="Currency" xfId="18"/>
    <cellStyle name="常规 2 11"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常规 3 2" xfId="55"/>
    <cellStyle name="强调文字颜色 4" xfId="56"/>
    <cellStyle name="20% - 强调文字颜色 4" xfId="57"/>
    <cellStyle name="40% - 强调文字颜色 4" xfId="58"/>
    <cellStyle name="常规 3 3" xfId="59"/>
    <cellStyle name="强调文字颜色 5" xfId="60"/>
    <cellStyle name="常规 2 2" xfId="61"/>
    <cellStyle name="40% - 强调文字颜色 5" xfId="62"/>
    <cellStyle name="60% - 强调文字颜色 5" xfId="63"/>
    <cellStyle name="强调文字颜色 6" xfId="64"/>
    <cellStyle name="40% - 强调文字颜色 6" xfId="65"/>
    <cellStyle name="60% - 强调文字颜色 6" xfId="66"/>
    <cellStyle name="Normal" xfId="67"/>
    <cellStyle name="常规 11" xfId="68"/>
    <cellStyle name="常规 2" xfId="69"/>
    <cellStyle name="常规 3" xfId="70"/>
    <cellStyle name="常规 4" xfId="71"/>
    <cellStyle name="常规 5"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D32"/>
  <sheetViews>
    <sheetView workbookViewId="0" topLeftCell="A1">
      <pane xSplit="1" ySplit="6" topLeftCell="B22" activePane="bottomRight" state="frozen"/>
      <selection pane="bottomRight" activeCell="I10" sqref="I10"/>
    </sheetView>
  </sheetViews>
  <sheetFormatPr defaultColWidth="8.00390625" defaultRowHeight="12.75"/>
  <cols>
    <col min="1" max="1" width="39.57421875" style="63" customWidth="1"/>
    <col min="2" max="2" width="43.140625" style="63" customWidth="1"/>
    <col min="3" max="3" width="40.421875" style="63" customWidth="1"/>
    <col min="4" max="4" width="46.140625" style="63" customWidth="1"/>
    <col min="5" max="5" width="8.00390625" style="51" customWidth="1"/>
    <col min="6" max="16384" width="8.00390625" style="51" customWidth="1"/>
  </cols>
  <sheetData>
    <row r="1" spans="1:4" ht="16.5" customHeight="1">
      <c r="A1" s="312" t="s">
        <v>0</v>
      </c>
      <c r="B1" s="64"/>
      <c r="C1" s="64"/>
      <c r="D1" s="135" t="s">
        <v>1</v>
      </c>
    </row>
    <row r="2" spans="1:4" ht="36" customHeight="1">
      <c r="A2" s="52" t="s">
        <v>2</v>
      </c>
      <c r="B2" s="313"/>
      <c r="C2" s="313"/>
      <c r="D2" s="313"/>
    </row>
    <row r="3" spans="1:4" ht="21" customHeight="1">
      <c r="A3" s="83" t="s">
        <v>3</v>
      </c>
      <c r="B3" s="249"/>
      <c r="C3" s="249"/>
      <c r="D3" s="134" t="s">
        <v>4</v>
      </c>
    </row>
    <row r="4" spans="1:4" ht="19.5" customHeight="1">
      <c r="A4" s="10" t="s">
        <v>5</v>
      </c>
      <c r="B4" s="12"/>
      <c r="C4" s="10" t="s">
        <v>6</v>
      </c>
      <c r="D4" s="12"/>
    </row>
    <row r="5" spans="1:4" ht="19.5" customHeight="1">
      <c r="A5" s="15" t="s">
        <v>7</v>
      </c>
      <c r="B5" s="15" t="s">
        <v>8</v>
      </c>
      <c r="C5" s="15" t="s">
        <v>9</v>
      </c>
      <c r="D5" s="15" t="s">
        <v>8</v>
      </c>
    </row>
    <row r="6" spans="1:4" ht="19.5" customHeight="1">
      <c r="A6" s="18"/>
      <c r="B6" s="18"/>
      <c r="C6" s="18"/>
      <c r="D6" s="18"/>
    </row>
    <row r="7" spans="1:4" ht="20.25" customHeight="1">
      <c r="A7" s="256" t="s">
        <v>10</v>
      </c>
      <c r="B7" s="252">
        <v>965.52</v>
      </c>
      <c r="C7" s="256" t="s">
        <v>11</v>
      </c>
      <c r="D7" s="252">
        <v>369.81</v>
      </c>
    </row>
    <row r="8" spans="1:4" ht="20.25" customHeight="1">
      <c r="A8" s="256" t="s">
        <v>12</v>
      </c>
      <c r="B8" s="252"/>
      <c r="C8" s="256" t="s">
        <v>13</v>
      </c>
      <c r="D8" s="252"/>
    </row>
    <row r="9" spans="1:4" ht="20.25" customHeight="1">
      <c r="A9" s="256" t="s">
        <v>14</v>
      </c>
      <c r="B9" s="252"/>
      <c r="C9" s="256" t="s">
        <v>15</v>
      </c>
      <c r="D9" s="252">
        <v>3</v>
      </c>
    </row>
    <row r="10" spans="1:4" ht="20.25" customHeight="1">
      <c r="A10" s="256" t="s">
        <v>16</v>
      </c>
      <c r="B10" s="254"/>
      <c r="C10" s="256" t="s">
        <v>17</v>
      </c>
      <c r="D10" s="252"/>
    </row>
    <row r="11" spans="1:4" ht="20.25" customHeight="1">
      <c r="A11" s="256" t="s">
        <v>18</v>
      </c>
      <c r="B11" s="254">
        <v>39.83</v>
      </c>
      <c r="C11" s="256" t="s">
        <v>19</v>
      </c>
      <c r="D11" s="252"/>
    </row>
    <row r="12" spans="1:4" ht="20.25" customHeight="1">
      <c r="A12" s="256" t="s">
        <v>20</v>
      </c>
      <c r="B12" s="254"/>
      <c r="C12" s="256" t="s">
        <v>21</v>
      </c>
      <c r="D12" s="252"/>
    </row>
    <row r="13" spans="1:4" ht="20.25" customHeight="1">
      <c r="A13" s="256" t="s">
        <v>22</v>
      </c>
      <c r="B13" s="254"/>
      <c r="C13" s="256" t="s">
        <v>23</v>
      </c>
      <c r="D13" s="252">
        <v>28.51</v>
      </c>
    </row>
    <row r="14" spans="1:4" ht="20.25" customHeight="1">
      <c r="A14" s="256" t="s">
        <v>24</v>
      </c>
      <c r="B14" s="254"/>
      <c r="C14" s="256" t="s">
        <v>25</v>
      </c>
      <c r="D14" s="252">
        <v>91.52</v>
      </c>
    </row>
    <row r="15" spans="1:4" ht="20.25" customHeight="1">
      <c r="A15" s="314" t="s">
        <v>26</v>
      </c>
      <c r="B15" s="315"/>
      <c r="C15" s="256" t="s">
        <v>27</v>
      </c>
      <c r="D15" s="252">
        <v>81.71</v>
      </c>
    </row>
    <row r="16" spans="1:4" ht="20.25" customHeight="1">
      <c r="A16" s="314" t="s">
        <v>28</v>
      </c>
      <c r="B16" s="21"/>
      <c r="C16" s="256" t="s">
        <v>29</v>
      </c>
      <c r="D16" s="252"/>
    </row>
    <row r="17" spans="1:4" ht="20.25" customHeight="1">
      <c r="A17" s="314" t="s">
        <v>30</v>
      </c>
      <c r="B17" s="21">
        <v>39.83</v>
      </c>
      <c r="C17" s="256" t="s">
        <v>31</v>
      </c>
      <c r="D17" s="252">
        <v>9.39</v>
      </c>
    </row>
    <row r="18" spans="1:4" ht="20.25" customHeight="1">
      <c r="A18" s="21"/>
      <c r="B18" s="21"/>
      <c r="C18" s="256" t="s">
        <v>32</v>
      </c>
      <c r="D18" s="252">
        <v>325.65</v>
      </c>
    </row>
    <row r="19" spans="1:4" ht="20.25" customHeight="1">
      <c r="A19" s="21"/>
      <c r="B19" s="21"/>
      <c r="C19" s="256" t="s">
        <v>33</v>
      </c>
      <c r="D19" s="252">
        <v>22.53</v>
      </c>
    </row>
    <row r="20" spans="1:4" ht="20.25" customHeight="1">
      <c r="A20" s="21"/>
      <c r="B20" s="21"/>
      <c r="C20" s="256" t="s">
        <v>34</v>
      </c>
      <c r="D20" s="252"/>
    </row>
    <row r="21" spans="1:4" ht="20.25" customHeight="1">
      <c r="A21" s="21"/>
      <c r="B21" s="21"/>
      <c r="C21" s="256" t="s">
        <v>35</v>
      </c>
      <c r="D21" s="252"/>
    </row>
    <row r="22" spans="1:4" ht="20.25" customHeight="1">
      <c r="A22" s="21"/>
      <c r="B22" s="21"/>
      <c r="C22" s="256" t="s">
        <v>36</v>
      </c>
      <c r="D22" s="252"/>
    </row>
    <row r="23" spans="1:4" ht="20.25" customHeight="1">
      <c r="A23" s="21"/>
      <c r="B23" s="21"/>
      <c r="C23" s="256" t="s">
        <v>37</v>
      </c>
      <c r="D23" s="252"/>
    </row>
    <row r="24" spans="1:4" ht="20.25" customHeight="1">
      <c r="A24" s="21"/>
      <c r="B24" s="21"/>
      <c r="C24" s="256" t="s">
        <v>38</v>
      </c>
      <c r="D24" s="252"/>
    </row>
    <row r="25" spans="1:4" ht="20.25" customHeight="1">
      <c r="A25" s="21"/>
      <c r="B25" s="21"/>
      <c r="C25" s="256" t="s">
        <v>39</v>
      </c>
      <c r="D25" s="252">
        <v>47.95</v>
      </c>
    </row>
    <row r="26" spans="1:4" ht="20.25" customHeight="1">
      <c r="A26" s="21"/>
      <c r="B26" s="21"/>
      <c r="C26" s="256" t="s">
        <v>40</v>
      </c>
      <c r="D26" s="252"/>
    </row>
    <row r="27" spans="1:4" ht="20.25" customHeight="1">
      <c r="A27" s="21"/>
      <c r="B27" s="21"/>
      <c r="C27" s="256" t="s">
        <v>41</v>
      </c>
      <c r="D27" s="252">
        <v>25.27</v>
      </c>
    </row>
    <row r="28" spans="1:4" ht="20.25" customHeight="1">
      <c r="A28" s="21"/>
      <c r="B28" s="21"/>
      <c r="C28" s="256" t="s">
        <v>42</v>
      </c>
      <c r="D28" s="252"/>
    </row>
    <row r="29" spans="1:4" ht="20.25" customHeight="1">
      <c r="A29" s="21"/>
      <c r="B29" s="21"/>
      <c r="C29" s="256" t="s">
        <v>43</v>
      </c>
      <c r="D29" s="252"/>
    </row>
    <row r="30" spans="1:4" ht="20.25" customHeight="1">
      <c r="A30" s="316" t="s">
        <v>44</v>
      </c>
      <c r="B30" s="317">
        <v>1005.35</v>
      </c>
      <c r="C30" s="259" t="s">
        <v>45</v>
      </c>
      <c r="D30" s="257">
        <v>1005.35</v>
      </c>
    </row>
    <row r="31" spans="1:4" ht="20.25" customHeight="1">
      <c r="A31" s="314" t="s">
        <v>46</v>
      </c>
      <c r="B31" s="318" t="s">
        <v>47</v>
      </c>
      <c r="C31" s="256" t="s">
        <v>48</v>
      </c>
      <c r="D31" s="319" t="s">
        <v>49</v>
      </c>
    </row>
    <row r="32" spans="1:4" ht="20.25" customHeight="1">
      <c r="A32" s="320" t="s">
        <v>50</v>
      </c>
      <c r="B32" s="317">
        <v>1005.35</v>
      </c>
      <c r="C32" s="259" t="s">
        <v>51</v>
      </c>
      <c r="D32" s="321">
        <v>1005.35</v>
      </c>
    </row>
  </sheetData>
  <sheetProtection/>
  <mergeCells count="8">
    <mergeCell ref="A2:D2"/>
    <mergeCell ref="A3:B3"/>
    <mergeCell ref="A4:B4"/>
    <mergeCell ref="C4:D4"/>
    <mergeCell ref="A5:A6"/>
    <mergeCell ref="B5:B6"/>
    <mergeCell ref="C5:C6"/>
    <mergeCell ref="D5:D6"/>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81"/>
  <headerFooter>
    <oddFooter>&amp;C&amp;"-"&amp;16- &amp;P -</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F9"/>
  <sheetViews>
    <sheetView workbookViewId="0" topLeftCell="A1">
      <selection activeCell="A9" sqref="A9"/>
    </sheetView>
  </sheetViews>
  <sheetFormatPr defaultColWidth="8.8515625" defaultRowHeight="14.25" customHeight="1"/>
  <cols>
    <col min="1" max="2" width="21.140625" style="137" customWidth="1"/>
    <col min="3" max="3" width="21.140625" style="63" customWidth="1"/>
    <col min="4" max="4" width="27.7109375" style="63" customWidth="1"/>
    <col min="5" max="6" width="36.7109375" style="63" customWidth="1"/>
    <col min="7" max="7" width="9.140625" style="63" customWidth="1"/>
    <col min="8" max="16384" width="9.140625" style="63" bestFit="1" customWidth="1"/>
  </cols>
  <sheetData>
    <row r="1" spans="1:6" ht="12" customHeight="1">
      <c r="A1" s="138">
        <v>0</v>
      </c>
      <c r="B1" s="138">
        <v>0</v>
      </c>
      <c r="C1" s="139">
        <v>1</v>
      </c>
      <c r="D1" s="140"/>
      <c r="E1" s="140"/>
      <c r="F1" s="140" t="s">
        <v>702</v>
      </c>
    </row>
    <row r="2" spans="1:6" ht="26.25" customHeight="1">
      <c r="A2" s="141" t="s">
        <v>703</v>
      </c>
      <c r="B2" s="141"/>
      <c r="C2" s="142"/>
      <c r="D2" s="142"/>
      <c r="E2" s="142"/>
      <c r="F2" s="142"/>
    </row>
    <row r="3" spans="1:6" ht="13.5" customHeight="1">
      <c r="A3" s="143" t="s">
        <v>3</v>
      </c>
      <c r="B3" s="143"/>
      <c r="C3" s="139"/>
      <c r="D3" s="140"/>
      <c r="E3" s="140"/>
      <c r="F3" s="140" t="s">
        <v>4</v>
      </c>
    </row>
    <row r="4" spans="1:6" ht="19.5" customHeight="1">
      <c r="A4" s="15" t="s">
        <v>239</v>
      </c>
      <c r="B4" s="144" t="s">
        <v>74</v>
      </c>
      <c r="C4" s="15" t="s">
        <v>75</v>
      </c>
      <c r="D4" s="10" t="s">
        <v>704</v>
      </c>
      <c r="E4" s="11"/>
      <c r="F4" s="12"/>
    </row>
    <row r="5" spans="1:6" ht="18.75" customHeight="1">
      <c r="A5" s="18"/>
      <c r="B5" s="145"/>
      <c r="C5" s="73"/>
      <c r="D5" s="15" t="s">
        <v>56</v>
      </c>
      <c r="E5" s="10" t="s">
        <v>76</v>
      </c>
      <c r="F5" s="15" t="s">
        <v>77</v>
      </c>
    </row>
    <row r="6" spans="1:6" ht="18.75" customHeight="1">
      <c r="A6" s="146">
        <v>1</v>
      </c>
      <c r="B6" s="146" t="s">
        <v>217</v>
      </c>
      <c r="C6" s="75">
        <v>3</v>
      </c>
      <c r="D6" s="146" t="s">
        <v>257</v>
      </c>
      <c r="E6" s="146" t="s">
        <v>258</v>
      </c>
      <c r="F6" s="75">
        <v>6</v>
      </c>
    </row>
    <row r="7" spans="1:6" ht="18.75" customHeight="1">
      <c r="A7" s="33" t="s">
        <v>47</v>
      </c>
      <c r="B7" s="33" t="s">
        <v>47</v>
      </c>
      <c r="C7" s="33" t="s">
        <v>47</v>
      </c>
      <c r="D7" s="147" t="s">
        <v>47</v>
      </c>
      <c r="E7" s="148" t="s">
        <v>47</v>
      </c>
      <c r="F7" s="148" t="s">
        <v>47</v>
      </c>
    </row>
    <row r="8" spans="1:6" ht="18.75" customHeight="1">
      <c r="A8" s="149" t="s">
        <v>176</v>
      </c>
      <c r="B8" s="150"/>
      <c r="C8" s="151" t="s">
        <v>176</v>
      </c>
      <c r="D8" s="147" t="s">
        <v>47</v>
      </c>
      <c r="E8" s="148" t="s">
        <v>47</v>
      </c>
      <c r="F8" s="148" t="s">
        <v>47</v>
      </c>
    </row>
    <row r="9" ht="14.25" customHeight="1">
      <c r="A9" s="1" t="s">
        <v>705</v>
      </c>
    </row>
  </sheetData>
  <sheetProtection/>
  <mergeCells count="7">
    <mergeCell ref="A2:F2"/>
    <mergeCell ref="A3:D3"/>
    <mergeCell ref="D4:F4"/>
    <mergeCell ref="A8:C8"/>
    <mergeCell ref="A4:A5"/>
    <mergeCell ref="B4:B5"/>
    <mergeCell ref="C4:C5"/>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86"/>
  <headerFooter>
    <oddFooter>&amp;C&amp;"-"&amp;16- &amp;P -</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Q30"/>
  <sheetViews>
    <sheetView workbookViewId="0" topLeftCell="A1">
      <selection activeCell="E20" sqref="E20"/>
    </sheetView>
  </sheetViews>
  <sheetFormatPr defaultColWidth="8.8515625" defaultRowHeight="14.25" customHeight="1"/>
  <cols>
    <col min="1" max="1" width="35.8515625" style="63" customWidth="1"/>
    <col min="2" max="2" width="17.57421875" style="63" customWidth="1"/>
    <col min="3" max="3" width="23.140625" style="63" customWidth="1"/>
    <col min="4" max="4" width="7.7109375" style="101" customWidth="1"/>
    <col min="5" max="5" width="10.28125" style="101" customWidth="1"/>
    <col min="6" max="6" width="10.28125" style="63" customWidth="1"/>
    <col min="7" max="7" width="12.00390625" style="63" customWidth="1"/>
    <col min="8" max="10" width="10.00390625" style="63" customWidth="1"/>
    <col min="11" max="11" width="9.140625" style="51" customWidth="1"/>
    <col min="12" max="13" width="9.140625" style="63" customWidth="1"/>
    <col min="14" max="15" width="12.7109375" style="63" customWidth="1"/>
    <col min="16" max="16" width="9.140625" style="51" customWidth="1"/>
    <col min="17" max="17" width="10.421875" style="63" customWidth="1"/>
    <col min="18" max="18" width="9.140625" style="51" customWidth="1"/>
    <col min="19" max="16384" width="9.140625" style="51" bestFit="1" customWidth="1"/>
  </cols>
  <sheetData>
    <row r="1" spans="1:17" ht="13.5" customHeight="1">
      <c r="A1" s="64"/>
      <c r="B1" s="64"/>
      <c r="C1" s="64"/>
      <c r="D1" s="102"/>
      <c r="E1" s="102"/>
      <c r="F1" s="64"/>
      <c r="G1" s="64"/>
      <c r="H1" s="64"/>
      <c r="I1" s="64"/>
      <c r="J1" s="64"/>
      <c r="P1" s="62"/>
      <c r="Q1" s="134" t="s">
        <v>706</v>
      </c>
    </row>
    <row r="2" spans="1:17" ht="27.75" customHeight="1">
      <c r="A2" s="66" t="s">
        <v>707</v>
      </c>
      <c r="B2" s="53"/>
      <c r="C2" s="53"/>
      <c r="D2" s="53"/>
      <c r="E2" s="53"/>
      <c r="F2" s="53"/>
      <c r="G2" s="53"/>
      <c r="H2" s="53"/>
      <c r="I2" s="53"/>
      <c r="J2" s="53"/>
      <c r="K2" s="54"/>
      <c r="L2" s="53"/>
      <c r="M2" s="53"/>
      <c r="N2" s="53"/>
      <c r="O2" s="53"/>
      <c r="P2" s="54"/>
      <c r="Q2" s="53"/>
    </row>
    <row r="3" spans="1:17" ht="18.75" customHeight="1">
      <c r="A3" s="83" t="s">
        <v>3</v>
      </c>
      <c r="B3" s="84"/>
      <c r="C3" s="84"/>
      <c r="D3" s="103"/>
      <c r="E3" s="103"/>
      <c r="F3" s="84"/>
      <c r="G3" s="84"/>
      <c r="H3" s="84"/>
      <c r="I3" s="84"/>
      <c r="J3" s="84"/>
      <c r="P3" s="70"/>
      <c r="Q3" s="135" t="s">
        <v>230</v>
      </c>
    </row>
    <row r="4" spans="1:17" ht="15.75" customHeight="1">
      <c r="A4" s="9" t="s">
        <v>708</v>
      </c>
      <c r="B4" s="104" t="s">
        <v>709</v>
      </c>
      <c r="C4" s="104" t="s">
        <v>710</v>
      </c>
      <c r="D4" s="104" t="s">
        <v>711</v>
      </c>
      <c r="E4" s="104" t="s">
        <v>712</v>
      </c>
      <c r="F4" s="104" t="s">
        <v>713</v>
      </c>
      <c r="G4" s="105" t="s">
        <v>246</v>
      </c>
      <c r="H4" s="106"/>
      <c r="I4" s="106"/>
      <c r="J4" s="105"/>
      <c r="K4" s="128"/>
      <c r="L4" s="105"/>
      <c r="M4" s="105"/>
      <c r="N4" s="105"/>
      <c r="O4" s="105"/>
      <c r="P4" s="128"/>
      <c r="Q4" s="136"/>
    </row>
    <row r="5" spans="1:17" ht="17.25" customHeight="1">
      <c r="A5" s="107"/>
      <c r="B5" s="108"/>
      <c r="C5" s="108"/>
      <c r="D5" s="108"/>
      <c r="E5" s="108"/>
      <c r="F5" s="108"/>
      <c r="G5" s="109" t="s">
        <v>56</v>
      </c>
      <c r="H5" s="85" t="s">
        <v>59</v>
      </c>
      <c r="I5" s="85" t="s">
        <v>714</v>
      </c>
      <c r="J5" s="108" t="s">
        <v>715</v>
      </c>
      <c r="K5" s="129" t="s">
        <v>716</v>
      </c>
      <c r="L5" s="130" t="s">
        <v>63</v>
      </c>
      <c r="M5" s="130"/>
      <c r="N5" s="130"/>
      <c r="O5" s="130"/>
      <c r="P5" s="131"/>
      <c r="Q5" s="110"/>
    </row>
    <row r="6" spans="1:17" ht="54" customHeight="1">
      <c r="A6" s="17"/>
      <c r="B6" s="110"/>
      <c r="C6" s="110"/>
      <c r="D6" s="110"/>
      <c r="E6" s="110"/>
      <c r="F6" s="110"/>
      <c r="G6" s="111"/>
      <c r="H6" s="85"/>
      <c r="I6" s="85"/>
      <c r="J6" s="110"/>
      <c r="K6" s="132"/>
      <c r="L6" s="110" t="s">
        <v>58</v>
      </c>
      <c r="M6" s="110" t="s">
        <v>64</v>
      </c>
      <c r="N6" s="110" t="s">
        <v>348</v>
      </c>
      <c r="O6" s="110" t="s">
        <v>66</v>
      </c>
      <c r="P6" s="132" t="s">
        <v>67</v>
      </c>
      <c r="Q6" s="110" t="s">
        <v>68</v>
      </c>
    </row>
    <row r="7" spans="1:17" ht="15" customHeight="1">
      <c r="A7" s="18">
        <v>1</v>
      </c>
      <c r="B7" s="112">
        <v>2</v>
      </c>
      <c r="C7" s="112">
        <v>3</v>
      </c>
      <c r="D7" s="18">
        <v>4</v>
      </c>
      <c r="E7" s="112">
        <v>5</v>
      </c>
      <c r="F7" s="112">
        <v>6</v>
      </c>
      <c r="G7" s="18">
        <v>7</v>
      </c>
      <c r="H7" s="112">
        <v>8</v>
      </c>
      <c r="I7" s="112">
        <v>9</v>
      </c>
      <c r="J7" s="18">
        <v>10</v>
      </c>
      <c r="K7" s="112">
        <v>11</v>
      </c>
      <c r="L7" s="112">
        <v>12</v>
      </c>
      <c r="M7" s="18">
        <v>13</v>
      </c>
      <c r="N7" s="112">
        <v>14</v>
      </c>
      <c r="O7" s="112">
        <v>15</v>
      </c>
      <c r="P7" s="18">
        <v>16</v>
      </c>
      <c r="Q7" s="112">
        <v>17</v>
      </c>
    </row>
    <row r="8" spans="1:17" ht="15" customHeight="1">
      <c r="A8" s="113" t="s">
        <v>428</v>
      </c>
      <c r="B8" s="112"/>
      <c r="C8" s="113"/>
      <c r="D8" s="114"/>
      <c r="E8" s="115">
        <v>196</v>
      </c>
      <c r="F8" s="116">
        <v>7.256</v>
      </c>
      <c r="G8" s="116">
        <v>7.256</v>
      </c>
      <c r="H8" s="116">
        <v>7.256</v>
      </c>
      <c r="I8" s="112"/>
      <c r="J8" s="133"/>
      <c r="K8" s="112"/>
      <c r="L8" s="112"/>
      <c r="M8" s="133"/>
      <c r="N8" s="112"/>
      <c r="O8" s="112"/>
      <c r="P8" s="133"/>
      <c r="Q8" s="112"/>
    </row>
    <row r="9" spans="1:17" ht="15" customHeight="1">
      <c r="A9" s="113" t="s">
        <v>307</v>
      </c>
      <c r="B9" s="112"/>
      <c r="C9" s="113"/>
      <c r="D9" s="114"/>
      <c r="E9" s="115">
        <v>196</v>
      </c>
      <c r="F9" s="116">
        <v>7.256</v>
      </c>
      <c r="G9" s="116">
        <v>7.256</v>
      </c>
      <c r="H9" s="116">
        <v>7.256</v>
      </c>
      <c r="I9" s="112"/>
      <c r="J9" s="133"/>
      <c r="K9" s="112"/>
      <c r="L9" s="112"/>
      <c r="M9" s="133"/>
      <c r="N9" s="112"/>
      <c r="O9" s="112"/>
      <c r="P9" s="133"/>
      <c r="Q9" s="112"/>
    </row>
    <row r="10" spans="1:17" ht="15" customHeight="1">
      <c r="A10" s="117" t="s">
        <v>717</v>
      </c>
      <c r="B10" s="112"/>
      <c r="C10" s="113" t="s">
        <v>47</v>
      </c>
      <c r="D10" s="118" t="s">
        <v>47</v>
      </c>
      <c r="E10" s="115">
        <v>35</v>
      </c>
      <c r="F10" s="116">
        <v>3.144</v>
      </c>
      <c r="G10" s="116">
        <v>3.144</v>
      </c>
      <c r="H10" s="116">
        <v>3.144</v>
      </c>
      <c r="I10" s="112"/>
      <c r="J10" s="133"/>
      <c r="K10" s="112"/>
      <c r="L10" s="112"/>
      <c r="M10" s="133"/>
      <c r="N10" s="112"/>
      <c r="O10" s="112"/>
      <c r="P10" s="133"/>
      <c r="Q10" s="112"/>
    </row>
    <row r="11" spans="1:17" ht="15" customHeight="1">
      <c r="A11" s="117" t="s">
        <v>717</v>
      </c>
      <c r="B11" s="112" t="s">
        <v>718</v>
      </c>
      <c r="C11" s="113" t="s">
        <v>719</v>
      </c>
      <c r="D11" s="118" t="s">
        <v>720</v>
      </c>
      <c r="E11" s="119">
        <v>1</v>
      </c>
      <c r="F11" s="120">
        <v>0.095</v>
      </c>
      <c r="G11" s="116">
        <v>0.095</v>
      </c>
      <c r="H11" s="120">
        <v>0.095</v>
      </c>
      <c r="I11" s="112"/>
      <c r="J11" s="133"/>
      <c r="K11" s="112"/>
      <c r="L11" s="112"/>
      <c r="M11" s="133"/>
      <c r="N11" s="112"/>
      <c r="O11" s="112"/>
      <c r="P11" s="133"/>
      <c r="Q11" s="112"/>
    </row>
    <row r="12" spans="1:17" ht="15" customHeight="1">
      <c r="A12" s="117" t="s">
        <v>717</v>
      </c>
      <c r="B12" s="112" t="s">
        <v>721</v>
      </c>
      <c r="C12" s="113" t="s">
        <v>722</v>
      </c>
      <c r="D12" s="118" t="s">
        <v>723</v>
      </c>
      <c r="E12" s="119">
        <v>2</v>
      </c>
      <c r="F12" s="120">
        <v>0.9</v>
      </c>
      <c r="G12" s="116">
        <v>0.9</v>
      </c>
      <c r="H12" s="120">
        <v>0.9</v>
      </c>
      <c r="I12" s="112"/>
      <c r="J12" s="133"/>
      <c r="K12" s="112"/>
      <c r="L12" s="112"/>
      <c r="M12" s="133"/>
      <c r="N12" s="112"/>
      <c r="O12" s="112"/>
      <c r="P12" s="133"/>
      <c r="Q12" s="112"/>
    </row>
    <row r="13" spans="1:17" ht="15" customHeight="1">
      <c r="A13" s="117" t="s">
        <v>717</v>
      </c>
      <c r="B13" s="112" t="s">
        <v>724</v>
      </c>
      <c r="C13" s="113" t="s">
        <v>725</v>
      </c>
      <c r="D13" s="118" t="s">
        <v>723</v>
      </c>
      <c r="E13" s="119">
        <v>1</v>
      </c>
      <c r="F13" s="120">
        <v>0.12</v>
      </c>
      <c r="G13" s="116">
        <v>0.12</v>
      </c>
      <c r="H13" s="120">
        <v>0.12</v>
      </c>
      <c r="I13" s="112"/>
      <c r="J13" s="133"/>
      <c r="K13" s="112"/>
      <c r="L13" s="112"/>
      <c r="M13" s="133"/>
      <c r="N13" s="112"/>
      <c r="O13" s="112"/>
      <c r="P13" s="133"/>
      <c r="Q13" s="112"/>
    </row>
    <row r="14" spans="1:17" ht="15" customHeight="1">
      <c r="A14" s="117" t="s">
        <v>717</v>
      </c>
      <c r="B14" s="112" t="s">
        <v>726</v>
      </c>
      <c r="C14" s="113" t="s">
        <v>727</v>
      </c>
      <c r="D14" s="118" t="s">
        <v>728</v>
      </c>
      <c r="E14" s="119">
        <v>10</v>
      </c>
      <c r="F14" s="120">
        <v>0.33</v>
      </c>
      <c r="G14" s="116">
        <v>0.33</v>
      </c>
      <c r="H14" s="120">
        <v>0.33</v>
      </c>
      <c r="I14" s="112"/>
      <c r="J14" s="133"/>
      <c r="K14" s="112"/>
      <c r="L14" s="112"/>
      <c r="M14" s="133"/>
      <c r="N14" s="112"/>
      <c r="O14" s="112"/>
      <c r="P14" s="133"/>
      <c r="Q14" s="112"/>
    </row>
    <row r="15" spans="1:17" ht="15" customHeight="1">
      <c r="A15" s="117" t="s">
        <v>717</v>
      </c>
      <c r="B15" s="112" t="s">
        <v>729</v>
      </c>
      <c r="C15" s="113" t="s">
        <v>730</v>
      </c>
      <c r="D15" s="118" t="s">
        <v>720</v>
      </c>
      <c r="E15" s="119">
        <v>1</v>
      </c>
      <c r="F15" s="120">
        <v>0.065</v>
      </c>
      <c r="G15" s="116">
        <v>0.065</v>
      </c>
      <c r="H15" s="120">
        <v>0.065</v>
      </c>
      <c r="I15" s="112"/>
      <c r="J15" s="133"/>
      <c r="K15" s="112"/>
      <c r="L15" s="112"/>
      <c r="M15" s="133"/>
      <c r="N15" s="112"/>
      <c r="O15" s="112"/>
      <c r="P15" s="133"/>
      <c r="Q15" s="112"/>
    </row>
    <row r="16" spans="1:17" ht="15" customHeight="1">
      <c r="A16" s="117" t="s">
        <v>717</v>
      </c>
      <c r="B16" s="112" t="s">
        <v>731</v>
      </c>
      <c r="C16" s="113" t="s">
        <v>732</v>
      </c>
      <c r="D16" s="118" t="s">
        <v>720</v>
      </c>
      <c r="E16" s="119">
        <v>2</v>
      </c>
      <c r="F16" s="120">
        <v>0.595</v>
      </c>
      <c r="G16" s="116">
        <v>0.595</v>
      </c>
      <c r="H16" s="120">
        <v>0.595</v>
      </c>
      <c r="I16" s="112"/>
      <c r="J16" s="133"/>
      <c r="K16" s="112"/>
      <c r="L16" s="112"/>
      <c r="M16" s="133"/>
      <c r="N16" s="112"/>
      <c r="O16" s="112"/>
      <c r="P16" s="133"/>
      <c r="Q16" s="112"/>
    </row>
    <row r="17" spans="1:17" ht="15" customHeight="1">
      <c r="A17" s="117" t="s">
        <v>717</v>
      </c>
      <c r="B17" s="112" t="s">
        <v>731</v>
      </c>
      <c r="C17" s="113" t="s">
        <v>732</v>
      </c>
      <c r="D17" s="118" t="s">
        <v>720</v>
      </c>
      <c r="E17" s="119">
        <v>8</v>
      </c>
      <c r="F17" s="120">
        <v>0.52</v>
      </c>
      <c r="G17" s="116">
        <v>0.52</v>
      </c>
      <c r="H17" s="120">
        <v>0.52</v>
      </c>
      <c r="I17" s="112"/>
      <c r="J17" s="133"/>
      <c r="K17" s="112"/>
      <c r="L17" s="133"/>
      <c r="M17" s="133"/>
      <c r="N17" s="112"/>
      <c r="O17" s="112"/>
      <c r="P17" s="133"/>
      <c r="Q17" s="112"/>
    </row>
    <row r="18" spans="1:17" ht="15" customHeight="1">
      <c r="A18" s="117" t="s">
        <v>717</v>
      </c>
      <c r="B18" s="112" t="s">
        <v>733</v>
      </c>
      <c r="C18" s="113" t="s">
        <v>734</v>
      </c>
      <c r="D18" s="118" t="s">
        <v>435</v>
      </c>
      <c r="E18" s="119">
        <v>1</v>
      </c>
      <c r="F18" s="120">
        <v>0.195</v>
      </c>
      <c r="G18" s="116">
        <v>0.195</v>
      </c>
      <c r="H18" s="120">
        <v>0.195</v>
      </c>
      <c r="I18" s="112"/>
      <c r="J18" s="133"/>
      <c r="K18" s="112"/>
      <c r="L18" s="112"/>
      <c r="N18" s="112"/>
      <c r="O18" s="112"/>
      <c r="P18" s="133"/>
      <c r="Q18" s="112"/>
    </row>
    <row r="19" spans="1:17" ht="15" customHeight="1">
      <c r="A19" s="117" t="s">
        <v>717</v>
      </c>
      <c r="B19" s="112" t="s">
        <v>729</v>
      </c>
      <c r="C19" s="113" t="s">
        <v>730</v>
      </c>
      <c r="D19" s="118" t="s">
        <v>720</v>
      </c>
      <c r="E19" s="119">
        <v>9</v>
      </c>
      <c r="F19" s="120">
        <v>0.324</v>
      </c>
      <c r="G19" s="116">
        <v>0.324</v>
      </c>
      <c r="H19" s="120">
        <v>0.324</v>
      </c>
      <c r="I19" s="112"/>
      <c r="J19" s="133"/>
      <c r="K19" s="112"/>
      <c r="L19" s="112"/>
      <c r="M19" s="133"/>
      <c r="N19" s="112"/>
      <c r="O19" s="112"/>
      <c r="P19" s="133"/>
      <c r="Q19" s="112"/>
    </row>
    <row r="20" spans="1:17" ht="15" customHeight="1">
      <c r="A20" s="117" t="s">
        <v>735</v>
      </c>
      <c r="B20" s="112"/>
      <c r="C20" s="121"/>
      <c r="D20" s="122"/>
      <c r="E20" s="115">
        <v>11</v>
      </c>
      <c r="F20" s="116">
        <v>1.7</v>
      </c>
      <c r="G20" s="116">
        <v>1.7</v>
      </c>
      <c r="H20" s="116">
        <v>1.7</v>
      </c>
      <c r="I20" s="112"/>
      <c r="J20" s="133"/>
      <c r="K20" s="112"/>
      <c r="L20" s="112"/>
      <c r="M20" s="133"/>
      <c r="N20" s="112"/>
      <c r="O20" s="112"/>
      <c r="P20" s="133"/>
      <c r="Q20" s="112"/>
    </row>
    <row r="21" spans="1:17" ht="15" customHeight="1">
      <c r="A21" s="117" t="s">
        <v>735</v>
      </c>
      <c r="B21" s="112" t="s">
        <v>736</v>
      </c>
      <c r="C21" s="113" t="s">
        <v>737</v>
      </c>
      <c r="D21" s="118" t="s">
        <v>435</v>
      </c>
      <c r="E21" s="119">
        <v>1</v>
      </c>
      <c r="F21" s="120">
        <v>0.08</v>
      </c>
      <c r="G21" s="116">
        <v>0.08</v>
      </c>
      <c r="H21" s="120">
        <v>0.08</v>
      </c>
      <c r="I21" s="112"/>
      <c r="J21" s="133"/>
      <c r="K21" s="112"/>
      <c r="L21" s="112"/>
      <c r="M21" s="133"/>
      <c r="N21" s="112"/>
      <c r="O21" s="112"/>
      <c r="P21" s="133"/>
      <c r="Q21" s="112"/>
    </row>
    <row r="22" spans="1:17" ht="15" customHeight="1">
      <c r="A22" s="117" t="s">
        <v>735</v>
      </c>
      <c r="B22" s="112" t="s">
        <v>724</v>
      </c>
      <c r="C22" s="113" t="s">
        <v>738</v>
      </c>
      <c r="D22" s="118" t="s">
        <v>723</v>
      </c>
      <c r="E22" s="119">
        <v>1</v>
      </c>
      <c r="F22" s="120">
        <v>0.3</v>
      </c>
      <c r="G22" s="116">
        <v>0.3</v>
      </c>
      <c r="H22" s="120">
        <v>0.3</v>
      </c>
      <c r="I22" s="112"/>
      <c r="J22" s="133"/>
      <c r="K22" s="112"/>
      <c r="L22" s="112"/>
      <c r="M22" s="133"/>
      <c r="N22" s="112"/>
      <c r="O22" s="112"/>
      <c r="P22" s="133"/>
      <c r="Q22" s="112"/>
    </row>
    <row r="23" spans="1:17" ht="15" customHeight="1">
      <c r="A23" s="117" t="s">
        <v>735</v>
      </c>
      <c r="B23" s="112" t="s">
        <v>739</v>
      </c>
      <c r="C23" s="113" t="s">
        <v>740</v>
      </c>
      <c r="D23" s="118" t="s">
        <v>723</v>
      </c>
      <c r="E23" s="119">
        <v>1</v>
      </c>
      <c r="F23" s="120">
        <v>0.1</v>
      </c>
      <c r="G23" s="116">
        <v>0.1</v>
      </c>
      <c r="H23" s="120">
        <v>0.1</v>
      </c>
      <c r="I23" s="112"/>
      <c r="J23" s="133"/>
      <c r="K23" s="112"/>
      <c r="L23" s="112"/>
      <c r="M23" s="133"/>
      <c r="N23" s="112"/>
      <c r="O23" s="112"/>
      <c r="P23" s="133"/>
      <c r="Q23" s="112"/>
    </row>
    <row r="24" spans="1:17" ht="15" customHeight="1">
      <c r="A24" s="117" t="s">
        <v>735</v>
      </c>
      <c r="B24" s="112" t="s">
        <v>741</v>
      </c>
      <c r="C24" s="113" t="s">
        <v>742</v>
      </c>
      <c r="D24" s="118" t="s">
        <v>723</v>
      </c>
      <c r="E24" s="119">
        <v>5</v>
      </c>
      <c r="F24" s="120">
        <v>0.6</v>
      </c>
      <c r="G24" s="116">
        <v>0.6</v>
      </c>
      <c r="H24" s="120">
        <v>0.6</v>
      </c>
      <c r="I24" s="112"/>
      <c r="J24" s="133"/>
      <c r="K24" s="112"/>
      <c r="L24" s="112"/>
      <c r="M24" s="133"/>
      <c r="N24" s="112"/>
      <c r="O24" s="112"/>
      <c r="P24" s="133"/>
      <c r="Q24" s="112"/>
    </row>
    <row r="25" spans="1:17" ht="15" customHeight="1">
      <c r="A25" s="117" t="s">
        <v>735</v>
      </c>
      <c r="B25" s="112" t="s">
        <v>721</v>
      </c>
      <c r="C25" s="113" t="s">
        <v>722</v>
      </c>
      <c r="D25" s="118" t="s">
        <v>723</v>
      </c>
      <c r="E25" s="119">
        <v>1</v>
      </c>
      <c r="F25" s="120">
        <v>0.5</v>
      </c>
      <c r="G25" s="116">
        <v>0.5</v>
      </c>
      <c r="H25" s="120">
        <v>0.5</v>
      </c>
      <c r="I25" s="112"/>
      <c r="J25" s="133"/>
      <c r="K25" s="112"/>
      <c r="L25" s="112"/>
      <c r="M25" s="133"/>
      <c r="N25" s="112"/>
      <c r="O25" s="112"/>
      <c r="P25" s="133"/>
      <c r="Q25" s="112"/>
    </row>
    <row r="26" spans="1:17" ht="15" customHeight="1">
      <c r="A26" s="117" t="s">
        <v>735</v>
      </c>
      <c r="B26" s="112" t="s">
        <v>743</v>
      </c>
      <c r="C26" s="113" t="s">
        <v>744</v>
      </c>
      <c r="D26" s="118" t="s">
        <v>435</v>
      </c>
      <c r="E26" s="119">
        <v>1</v>
      </c>
      <c r="F26" s="120">
        <v>0.02</v>
      </c>
      <c r="G26" s="116">
        <v>0.02</v>
      </c>
      <c r="H26" s="120">
        <v>0.02</v>
      </c>
      <c r="I26" s="112"/>
      <c r="J26" s="133"/>
      <c r="K26" s="112"/>
      <c r="L26" s="112"/>
      <c r="M26" s="133"/>
      <c r="N26" s="112"/>
      <c r="O26" s="112"/>
      <c r="P26" s="133"/>
      <c r="Q26" s="112"/>
    </row>
    <row r="27" spans="1:17" ht="15" customHeight="1">
      <c r="A27" s="117" t="s">
        <v>735</v>
      </c>
      <c r="B27" s="112" t="s">
        <v>745</v>
      </c>
      <c r="C27" s="113" t="s">
        <v>746</v>
      </c>
      <c r="D27" s="118" t="s">
        <v>435</v>
      </c>
      <c r="E27" s="119">
        <v>1</v>
      </c>
      <c r="F27" s="120">
        <v>0.1</v>
      </c>
      <c r="G27" s="116">
        <v>0.1</v>
      </c>
      <c r="H27" s="120">
        <v>0.1</v>
      </c>
      <c r="I27" s="112"/>
      <c r="J27" s="133"/>
      <c r="K27" s="112"/>
      <c r="L27" s="112"/>
      <c r="M27" s="133"/>
      <c r="N27" s="112"/>
      <c r="O27" s="112"/>
      <c r="P27" s="133"/>
      <c r="Q27" s="112"/>
    </row>
    <row r="28" spans="1:17" ht="15" customHeight="1">
      <c r="A28" s="117" t="s">
        <v>747</v>
      </c>
      <c r="B28" s="112"/>
      <c r="C28" s="121"/>
      <c r="D28" s="122"/>
      <c r="E28" s="115">
        <v>150</v>
      </c>
      <c r="F28" s="116">
        <v>2.412</v>
      </c>
      <c r="G28" s="116">
        <v>2.412</v>
      </c>
      <c r="H28" s="116">
        <v>2.412</v>
      </c>
      <c r="I28" s="112"/>
      <c r="J28" s="133"/>
      <c r="K28" s="112"/>
      <c r="L28" s="112"/>
      <c r="M28" s="133"/>
      <c r="N28" s="112"/>
      <c r="O28" s="112"/>
      <c r="P28" s="133"/>
      <c r="Q28" s="112"/>
    </row>
    <row r="29" spans="1:17" ht="15" customHeight="1">
      <c r="A29" s="117" t="s">
        <v>747</v>
      </c>
      <c r="B29" s="112" t="s">
        <v>748</v>
      </c>
      <c r="C29" s="113" t="s">
        <v>749</v>
      </c>
      <c r="D29" s="118" t="s">
        <v>750</v>
      </c>
      <c r="E29" s="119">
        <v>150</v>
      </c>
      <c r="F29" s="120">
        <v>2.412</v>
      </c>
      <c r="G29" s="116">
        <v>2.412</v>
      </c>
      <c r="H29" s="120">
        <v>2.412</v>
      </c>
      <c r="I29" s="112"/>
      <c r="J29" s="133"/>
      <c r="K29" s="112"/>
      <c r="L29" s="112"/>
      <c r="M29" s="133"/>
      <c r="N29" s="112"/>
      <c r="O29" s="112"/>
      <c r="P29" s="133"/>
      <c r="Q29" s="112"/>
    </row>
    <row r="30" spans="1:17" ht="21" customHeight="1">
      <c r="A30" s="123" t="s">
        <v>176</v>
      </c>
      <c r="B30" s="124"/>
      <c r="C30" s="124"/>
      <c r="D30" s="125"/>
      <c r="E30" s="126"/>
      <c r="F30" s="127">
        <v>7.26</v>
      </c>
      <c r="G30" s="127">
        <v>7.26</v>
      </c>
      <c r="H30" s="127">
        <v>7.26</v>
      </c>
      <c r="I30" s="127" t="s">
        <v>47</v>
      </c>
      <c r="J30" s="127" t="s">
        <v>47</v>
      </c>
      <c r="K30" s="127" t="s">
        <v>47</v>
      </c>
      <c r="L30" s="127" t="s">
        <v>47</v>
      </c>
      <c r="M30" s="127" t="s">
        <v>47</v>
      </c>
      <c r="N30" s="127" t="s">
        <v>47</v>
      </c>
      <c r="O30" s="127"/>
      <c r="P30" s="127" t="s">
        <v>47</v>
      </c>
      <c r="Q30" s="127" t="s">
        <v>47</v>
      </c>
    </row>
  </sheetData>
  <sheetProtection/>
  <autoFilter ref="A1:Q30"/>
  <mergeCells count="16">
    <mergeCell ref="A2:Q2"/>
    <mergeCell ref="A3:F3"/>
    <mergeCell ref="G4:Q4"/>
    <mergeCell ref="L5:Q5"/>
    <mergeCell ref="A30:E30"/>
    <mergeCell ref="A4:A6"/>
    <mergeCell ref="B4:B6"/>
    <mergeCell ref="C4:C6"/>
    <mergeCell ref="D4:D6"/>
    <mergeCell ref="E4:E6"/>
    <mergeCell ref="F4:F6"/>
    <mergeCell ref="G5:G6"/>
    <mergeCell ref="H5:H6"/>
    <mergeCell ref="I5:I6"/>
    <mergeCell ref="J5:J6"/>
    <mergeCell ref="K5:K6"/>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64"/>
  <headerFooter>
    <oddFooter>&amp;C&amp;"-"&amp;16- &amp;P -</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R12"/>
  <sheetViews>
    <sheetView workbookViewId="0" topLeftCell="A1">
      <selection activeCell="A3" sqref="A3:D3"/>
    </sheetView>
  </sheetViews>
  <sheetFormatPr defaultColWidth="8.7109375" defaultRowHeight="14.25" customHeight="1"/>
  <cols>
    <col min="1" max="7" width="9.140625" style="80" customWidth="1"/>
    <col min="8" max="8" width="12.00390625" style="63" customWidth="1"/>
    <col min="9" max="11" width="10.00390625" style="63" customWidth="1"/>
    <col min="12" max="12" width="9.140625" style="51" customWidth="1"/>
    <col min="13" max="14" width="9.140625" style="63" customWidth="1"/>
    <col min="15" max="16" width="12.7109375" style="63" customWidth="1"/>
    <col min="17" max="17" width="9.140625" style="51" customWidth="1"/>
    <col min="18" max="18" width="10.421875" style="63" customWidth="1"/>
    <col min="19" max="19" width="9.140625" style="51" customWidth="1"/>
    <col min="20" max="247" width="9.140625" style="51" bestFit="1" customWidth="1"/>
    <col min="248" max="16384" width="8.7109375" style="51" customWidth="1"/>
  </cols>
  <sheetData>
    <row r="1" spans="1:18" ht="13.5" customHeight="1">
      <c r="A1" s="64"/>
      <c r="B1" s="64"/>
      <c r="C1" s="64"/>
      <c r="D1" s="64"/>
      <c r="E1" s="64"/>
      <c r="F1" s="64"/>
      <c r="G1" s="64"/>
      <c r="H1" s="81"/>
      <c r="I1" s="81"/>
      <c r="J1" s="81"/>
      <c r="K1" s="81"/>
      <c r="L1" s="92"/>
      <c r="M1" s="93"/>
      <c r="N1" s="93"/>
      <c r="O1" s="93"/>
      <c r="P1" s="93"/>
      <c r="Q1" s="97"/>
      <c r="R1" s="98" t="s">
        <v>751</v>
      </c>
    </row>
    <row r="2" spans="1:18" ht="27.75" customHeight="1">
      <c r="A2" s="82" t="s">
        <v>752</v>
      </c>
      <c r="B2" s="82"/>
      <c r="C2" s="82"/>
      <c r="D2" s="82"/>
      <c r="E2" s="82"/>
      <c r="F2" s="82"/>
      <c r="G2" s="82"/>
      <c r="H2" s="82"/>
      <c r="I2" s="82"/>
      <c r="J2" s="82"/>
      <c r="K2" s="82"/>
      <c r="L2" s="82"/>
      <c r="M2" s="82"/>
      <c r="N2" s="82"/>
      <c r="O2" s="82"/>
      <c r="P2" s="82"/>
      <c r="Q2" s="82"/>
      <c r="R2" s="82"/>
    </row>
    <row r="3" spans="1:18" ht="25.5" customHeight="1">
      <c r="A3" s="83" t="s">
        <v>3</v>
      </c>
      <c r="B3" s="84"/>
      <c r="C3" s="84"/>
      <c r="D3" s="84"/>
      <c r="E3" s="84"/>
      <c r="F3" s="84"/>
      <c r="G3" s="84"/>
      <c r="H3" s="68"/>
      <c r="I3" s="68"/>
      <c r="J3" s="68"/>
      <c r="K3" s="68"/>
      <c r="L3" s="92"/>
      <c r="M3" s="93"/>
      <c r="N3" s="93"/>
      <c r="O3" s="93"/>
      <c r="P3" s="93"/>
      <c r="Q3" s="99"/>
      <c r="R3" s="100" t="s">
        <v>230</v>
      </c>
    </row>
    <row r="4" spans="1:18" ht="15.75" customHeight="1">
      <c r="A4" s="85" t="s">
        <v>708</v>
      </c>
      <c r="B4" s="85" t="s">
        <v>753</v>
      </c>
      <c r="C4" s="85" t="s">
        <v>754</v>
      </c>
      <c r="D4" s="85" t="s">
        <v>755</v>
      </c>
      <c r="E4" s="85" t="s">
        <v>756</v>
      </c>
      <c r="F4" s="85" t="s">
        <v>757</v>
      </c>
      <c r="G4" s="85" t="s">
        <v>758</v>
      </c>
      <c r="H4" s="85" t="s">
        <v>246</v>
      </c>
      <c r="I4" s="85"/>
      <c r="J4" s="85"/>
      <c r="K4" s="85"/>
      <c r="L4" s="94"/>
      <c r="M4" s="85"/>
      <c r="N4" s="85"/>
      <c r="O4" s="85"/>
      <c r="P4" s="85"/>
      <c r="Q4" s="94"/>
      <c r="R4" s="85"/>
    </row>
    <row r="5" spans="1:18" ht="17.25" customHeight="1">
      <c r="A5" s="85"/>
      <c r="B5" s="85"/>
      <c r="C5" s="85"/>
      <c r="D5" s="85"/>
      <c r="E5" s="85"/>
      <c r="F5" s="85"/>
      <c r="G5" s="85"/>
      <c r="H5" s="85" t="s">
        <v>56</v>
      </c>
      <c r="I5" s="85" t="s">
        <v>59</v>
      </c>
      <c r="J5" s="85" t="s">
        <v>714</v>
      </c>
      <c r="K5" s="85" t="s">
        <v>715</v>
      </c>
      <c r="L5" s="95" t="s">
        <v>716</v>
      </c>
      <c r="M5" s="85" t="s">
        <v>63</v>
      </c>
      <c r="N5" s="85"/>
      <c r="O5" s="85"/>
      <c r="P5" s="85"/>
      <c r="Q5" s="95"/>
      <c r="R5" s="85"/>
    </row>
    <row r="6" spans="1:18" ht="54" customHeight="1">
      <c r="A6" s="85"/>
      <c r="B6" s="85"/>
      <c r="C6" s="85"/>
      <c r="D6" s="85"/>
      <c r="E6" s="85"/>
      <c r="F6" s="85"/>
      <c r="G6" s="85"/>
      <c r="H6" s="85"/>
      <c r="I6" s="85"/>
      <c r="J6" s="85"/>
      <c r="K6" s="85"/>
      <c r="L6" s="94"/>
      <c r="M6" s="85" t="s">
        <v>58</v>
      </c>
      <c r="N6" s="85" t="s">
        <v>64</v>
      </c>
      <c r="O6" s="85" t="s">
        <v>348</v>
      </c>
      <c r="P6" s="85" t="s">
        <v>66</v>
      </c>
      <c r="Q6" s="94" t="s">
        <v>67</v>
      </c>
      <c r="R6" s="85" t="s">
        <v>68</v>
      </c>
    </row>
    <row r="7" spans="1:18" ht="15" customHeight="1">
      <c r="A7" s="85">
        <v>1</v>
      </c>
      <c r="B7" s="85">
        <v>2</v>
      </c>
      <c r="C7" s="85">
        <v>3</v>
      </c>
      <c r="D7" s="85">
        <v>4</v>
      </c>
      <c r="E7" s="85">
        <v>5</v>
      </c>
      <c r="F7" s="85">
        <v>6</v>
      </c>
      <c r="G7" s="85">
        <v>7</v>
      </c>
      <c r="H7" s="85">
        <v>8</v>
      </c>
      <c r="I7" s="85">
        <v>9</v>
      </c>
      <c r="J7" s="85">
        <v>10</v>
      </c>
      <c r="K7" s="85">
        <v>11</v>
      </c>
      <c r="L7" s="85">
        <v>12</v>
      </c>
      <c r="M7" s="85">
        <v>13</v>
      </c>
      <c r="N7" s="85">
        <v>14</v>
      </c>
      <c r="O7" s="85">
        <v>15</v>
      </c>
      <c r="P7" s="85">
        <v>16</v>
      </c>
      <c r="Q7" s="85">
        <v>17</v>
      </c>
      <c r="R7" s="85">
        <v>18</v>
      </c>
    </row>
    <row r="8" spans="1:18" ht="22.5" customHeight="1">
      <c r="A8" s="72"/>
      <c r="B8" s="72"/>
      <c r="C8" s="72"/>
      <c r="D8" s="72"/>
      <c r="E8" s="72"/>
      <c r="F8" s="72"/>
      <c r="G8" s="72"/>
      <c r="H8" s="86" t="s">
        <v>47</v>
      </c>
      <c r="I8" s="86" t="s">
        <v>47</v>
      </c>
      <c r="J8" s="86" t="s">
        <v>47</v>
      </c>
      <c r="K8" s="86" t="s">
        <v>47</v>
      </c>
      <c r="L8" s="86" t="s">
        <v>47</v>
      </c>
      <c r="M8" s="86" t="s">
        <v>47</v>
      </c>
      <c r="N8" s="86" t="s">
        <v>47</v>
      </c>
      <c r="O8" s="86" t="s">
        <v>47</v>
      </c>
      <c r="P8" s="86"/>
      <c r="Q8" s="86" t="s">
        <v>47</v>
      </c>
      <c r="R8" s="86" t="s">
        <v>47</v>
      </c>
    </row>
    <row r="9" spans="1:18" ht="22.5" customHeight="1">
      <c r="A9" s="87"/>
      <c r="B9" s="88"/>
      <c r="C9" s="88"/>
      <c r="D9" s="88"/>
      <c r="E9" s="88"/>
      <c r="F9" s="88"/>
      <c r="G9" s="88"/>
      <c r="H9" s="89" t="s">
        <v>47</v>
      </c>
      <c r="I9" s="89" t="s">
        <v>47</v>
      </c>
      <c r="J9" s="89" t="s">
        <v>47</v>
      </c>
      <c r="K9" s="89" t="s">
        <v>47</v>
      </c>
      <c r="L9" s="86" t="s">
        <v>47</v>
      </c>
      <c r="M9" s="89" t="s">
        <v>47</v>
      </c>
      <c r="N9" s="89" t="s">
        <v>47</v>
      </c>
      <c r="O9" s="89" t="s">
        <v>47</v>
      </c>
      <c r="P9" s="89"/>
      <c r="Q9" s="86" t="s">
        <v>47</v>
      </c>
      <c r="R9" s="89" t="s">
        <v>47</v>
      </c>
    </row>
    <row r="10" spans="1:18" ht="22.5" customHeight="1">
      <c r="A10" s="87"/>
      <c r="B10" s="90"/>
      <c r="C10" s="90"/>
      <c r="D10" s="90"/>
      <c r="E10" s="90"/>
      <c r="F10" s="90"/>
      <c r="G10" s="90"/>
      <c r="H10" s="91" t="s">
        <v>47</v>
      </c>
      <c r="I10" s="91" t="s">
        <v>47</v>
      </c>
      <c r="J10" s="91" t="s">
        <v>47</v>
      </c>
      <c r="K10" s="91" t="s">
        <v>47</v>
      </c>
      <c r="L10" s="91" t="s">
        <v>47</v>
      </c>
      <c r="M10" s="91" t="s">
        <v>47</v>
      </c>
      <c r="N10" s="91" t="s">
        <v>47</v>
      </c>
      <c r="O10" s="91" t="s">
        <v>47</v>
      </c>
      <c r="P10" s="91"/>
      <c r="Q10" s="91" t="s">
        <v>47</v>
      </c>
      <c r="R10" s="91" t="s">
        <v>47</v>
      </c>
    </row>
    <row r="11" spans="1:18" ht="22.5" customHeight="1">
      <c r="A11" s="72" t="s">
        <v>176</v>
      </c>
      <c r="B11" s="72"/>
      <c r="C11" s="72"/>
      <c r="D11" s="72"/>
      <c r="E11" s="72"/>
      <c r="F11" s="72"/>
      <c r="G11" s="72"/>
      <c r="H11" s="31"/>
      <c r="I11" s="31"/>
      <c r="J11" s="31"/>
      <c r="K11" s="31"/>
      <c r="L11" s="96"/>
      <c r="M11" s="31"/>
      <c r="N11" s="31"/>
      <c r="O11" s="31"/>
      <c r="P11" s="31"/>
      <c r="Q11" s="96"/>
      <c r="R11" s="31"/>
    </row>
    <row r="12" ht="14.25" customHeight="1">
      <c r="A12" s="1" t="s">
        <v>705</v>
      </c>
    </row>
  </sheetData>
  <sheetProtection/>
  <mergeCells count="17">
    <mergeCell ref="A2:R2"/>
    <mergeCell ref="A3:D3"/>
    <mergeCell ref="H4:R4"/>
    <mergeCell ref="M5:R5"/>
    <mergeCell ref="A11:G11"/>
    <mergeCell ref="A4:A6"/>
    <mergeCell ref="B4:B6"/>
    <mergeCell ref="C4:C6"/>
    <mergeCell ref="D4:D6"/>
    <mergeCell ref="E4:E6"/>
    <mergeCell ref="F4:F6"/>
    <mergeCell ref="G4:G6"/>
    <mergeCell ref="H5:H6"/>
    <mergeCell ref="I5:I6"/>
    <mergeCell ref="J5:J6"/>
    <mergeCell ref="K5:K6"/>
    <mergeCell ref="L5:L6"/>
  </mergeCells>
  <printOptions/>
  <pageMargins left="0.7083333333333334" right="0.7083333333333334" top="0.7479166666666667" bottom="0.7479166666666667" header="0.3145833333333333" footer="0.3145833333333333"/>
  <pageSetup fitToHeight="1" fitToWidth="1" horizontalDpi="600" verticalDpi="600" orientation="landscape" paperSize="9" scale="74"/>
  <headerFooter>
    <oddFooter>&amp;C&amp;"-"&amp;16- &amp;P -</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E9"/>
  <sheetViews>
    <sheetView workbookViewId="0" topLeftCell="A1">
      <selection activeCell="A3" sqref="A3:D3"/>
    </sheetView>
  </sheetViews>
  <sheetFormatPr defaultColWidth="8.8515625" defaultRowHeight="14.25" customHeight="1"/>
  <cols>
    <col min="1" max="1" width="37.7109375" style="63" customWidth="1"/>
    <col min="2" max="4" width="13.421875" style="63" customWidth="1"/>
    <col min="5" max="5" width="13.140625" style="63" customWidth="1"/>
    <col min="6" max="6" width="9.140625" style="51" customWidth="1"/>
    <col min="7" max="239" width="9.140625" style="51" bestFit="1" customWidth="1"/>
    <col min="240" max="16384" width="8.8515625" style="51" customWidth="1"/>
  </cols>
  <sheetData>
    <row r="1" spans="1:5" ht="13.5" customHeight="1">
      <c r="A1" s="64"/>
      <c r="B1" s="64"/>
      <c r="C1" s="64"/>
      <c r="D1" s="65"/>
      <c r="E1" s="62" t="s">
        <v>759</v>
      </c>
    </row>
    <row r="2" spans="1:5" ht="27.75" customHeight="1">
      <c r="A2" s="66" t="s">
        <v>760</v>
      </c>
      <c r="B2" s="53"/>
      <c r="C2" s="53"/>
      <c r="D2" s="53"/>
      <c r="E2" s="53"/>
    </row>
    <row r="3" spans="1:5" ht="18" customHeight="1">
      <c r="A3" s="67" t="s">
        <v>3</v>
      </c>
      <c r="B3" s="68"/>
      <c r="C3" s="68"/>
      <c r="D3" s="69"/>
      <c r="E3" s="70" t="s">
        <v>230</v>
      </c>
    </row>
    <row r="4" spans="1:5" ht="19.5" customHeight="1">
      <c r="A4" s="71" t="s">
        <v>761</v>
      </c>
      <c r="B4" s="72" t="s">
        <v>246</v>
      </c>
      <c r="C4" s="72"/>
      <c r="D4" s="72"/>
      <c r="E4" s="72" t="s">
        <v>762</v>
      </c>
    </row>
    <row r="5" spans="1:5" ht="40.5" customHeight="1">
      <c r="A5" s="18"/>
      <c r="B5" s="73" t="s">
        <v>56</v>
      </c>
      <c r="C5" s="14" t="s">
        <v>59</v>
      </c>
      <c r="D5" s="74" t="s">
        <v>763</v>
      </c>
      <c r="E5" s="18" t="s">
        <v>764</v>
      </c>
    </row>
    <row r="6" spans="1:5" ht="19.5" customHeight="1">
      <c r="A6" s="75">
        <v>1</v>
      </c>
      <c r="B6" s="75">
        <v>2</v>
      </c>
      <c r="C6" s="75">
        <v>3</v>
      </c>
      <c r="D6" s="76">
        <v>4</v>
      </c>
      <c r="E6" s="77">
        <v>5</v>
      </c>
    </row>
    <row r="7" spans="1:5" ht="19.5" customHeight="1">
      <c r="A7" s="33" t="s">
        <v>47</v>
      </c>
      <c r="B7" s="78" t="s">
        <v>47</v>
      </c>
      <c r="C7" s="78" t="s">
        <v>47</v>
      </c>
      <c r="D7" s="79" t="s">
        <v>47</v>
      </c>
      <c r="E7" s="78" t="s">
        <v>47</v>
      </c>
    </row>
    <row r="8" spans="1:5" ht="19.5" customHeight="1">
      <c r="A8" s="58" t="s">
        <v>47</v>
      </c>
      <c r="B8" s="78" t="s">
        <v>47</v>
      </c>
      <c r="C8" s="78" t="s">
        <v>47</v>
      </c>
      <c r="D8" s="79" t="s">
        <v>47</v>
      </c>
      <c r="E8" s="78" t="s">
        <v>47</v>
      </c>
    </row>
    <row r="9" ht="14.25" customHeight="1">
      <c r="A9" s="1" t="s">
        <v>705</v>
      </c>
    </row>
  </sheetData>
  <sheetProtection/>
  <mergeCells count="4">
    <mergeCell ref="A2:E2"/>
    <mergeCell ref="A3:D3"/>
    <mergeCell ref="B4:D4"/>
    <mergeCell ref="A4:A5"/>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52"/>
  <headerFooter>
    <oddFooter>&amp;C&amp;"-"&amp;16- &amp;P -</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J8"/>
  <sheetViews>
    <sheetView workbookViewId="0" topLeftCell="A1">
      <selection activeCell="C24" sqref="C24"/>
    </sheetView>
  </sheetViews>
  <sheetFormatPr defaultColWidth="8.8515625" defaultRowHeight="12.75"/>
  <cols>
    <col min="1" max="1" width="34.28125" style="50" customWidth="1"/>
    <col min="2" max="2" width="29.00390625" style="50" customWidth="1"/>
    <col min="3" max="5" width="23.57421875" style="50" customWidth="1"/>
    <col min="6" max="6" width="11.28125" style="51" customWidth="1"/>
    <col min="7" max="7" width="25.140625" style="50" customWidth="1"/>
    <col min="8" max="8" width="15.57421875" style="51" customWidth="1"/>
    <col min="9" max="9" width="13.421875" style="51" customWidth="1"/>
    <col min="10" max="10" width="18.8515625" style="50" customWidth="1"/>
    <col min="11" max="11" width="9.140625" style="51" customWidth="1"/>
    <col min="12" max="16384" width="9.140625" style="51" bestFit="1" customWidth="1"/>
  </cols>
  <sheetData>
    <row r="1" ht="12" customHeight="1">
      <c r="J1" s="62" t="s">
        <v>765</v>
      </c>
    </row>
    <row r="2" spans="1:10" ht="28.5" customHeight="1">
      <c r="A2" s="52" t="s">
        <v>766</v>
      </c>
      <c r="B2" s="53"/>
      <c r="C2" s="53"/>
      <c r="D2" s="53"/>
      <c r="E2" s="53"/>
      <c r="F2" s="54"/>
      <c r="G2" s="53"/>
      <c r="H2" s="54"/>
      <c r="I2" s="54"/>
      <c r="J2" s="53"/>
    </row>
    <row r="3" ht="17.25" customHeight="1">
      <c r="A3" s="55" t="s">
        <v>3</v>
      </c>
    </row>
    <row r="4" spans="1:10" ht="44.25" customHeight="1">
      <c r="A4" s="56" t="s">
        <v>418</v>
      </c>
      <c r="B4" s="56" t="s">
        <v>419</v>
      </c>
      <c r="C4" s="56" t="s">
        <v>420</v>
      </c>
      <c r="D4" s="56" t="s">
        <v>421</v>
      </c>
      <c r="E4" s="56" t="s">
        <v>422</v>
      </c>
      <c r="F4" s="57" t="s">
        <v>423</v>
      </c>
      <c r="G4" s="56" t="s">
        <v>424</v>
      </c>
      <c r="H4" s="57" t="s">
        <v>425</v>
      </c>
      <c r="I4" s="57" t="s">
        <v>426</v>
      </c>
      <c r="J4" s="56" t="s">
        <v>427</v>
      </c>
    </row>
    <row r="5" spans="1:10" ht="14.25" customHeight="1">
      <c r="A5" s="56">
        <v>1</v>
      </c>
      <c r="B5" s="56">
        <v>2</v>
      </c>
      <c r="C5" s="56">
        <v>3</v>
      </c>
      <c r="D5" s="56">
        <v>4</v>
      </c>
      <c r="E5" s="56">
        <v>5</v>
      </c>
      <c r="F5" s="57">
        <v>6</v>
      </c>
      <c r="G5" s="56">
        <v>7</v>
      </c>
      <c r="H5" s="57">
        <v>8</v>
      </c>
      <c r="I5" s="57">
        <v>9</v>
      </c>
      <c r="J5" s="56">
        <v>10</v>
      </c>
    </row>
    <row r="6" spans="1:10" ht="28.5" customHeight="1">
      <c r="A6" s="33" t="s">
        <v>47</v>
      </c>
      <c r="B6" s="58"/>
      <c r="C6" s="58"/>
      <c r="D6" s="58"/>
      <c r="E6" s="59"/>
      <c r="F6" s="60"/>
      <c r="G6" s="59"/>
      <c r="H6" s="60"/>
      <c r="I6" s="60"/>
      <c r="J6" s="59"/>
    </row>
    <row r="7" spans="1:10" ht="31.5" customHeight="1">
      <c r="A7" s="61" t="s">
        <v>47</v>
      </c>
      <c r="B7" s="61" t="s">
        <v>47</v>
      </c>
      <c r="C7" s="61" t="s">
        <v>47</v>
      </c>
      <c r="D7" s="61" t="s">
        <v>47</v>
      </c>
      <c r="E7" s="33" t="s">
        <v>47</v>
      </c>
      <c r="F7" s="61" t="s">
        <v>47</v>
      </c>
      <c r="G7" s="33" t="s">
        <v>47</v>
      </c>
      <c r="H7" s="61" t="s">
        <v>47</v>
      </c>
      <c r="I7" s="61" t="s">
        <v>47</v>
      </c>
      <c r="J7" s="33" t="s">
        <v>47</v>
      </c>
    </row>
    <row r="8" ht="12">
      <c r="A8" s="50" t="s">
        <v>705</v>
      </c>
    </row>
  </sheetData>
  <sheetProtection/>
  <mergeCells count="2">
    <mergeCell ref="A2:J2"/>
    <mergeCell ref="A3:H3"/>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65"/>
  <headerFooter>
    <oddFooter>&amp;C&amp;"-"&amp;16- &amp;P -</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H10"/>
  <sheetViews>
    <sheetView workbookViewId="0" topLeftCell="A1">
      <selection activeCell="H22" sqref="H22"/>
    </sheetView>
  </sheetViews>
  <sheetFormatPr defaultColWidth="8.8515625" defaultRowHeight="12.75"/>
  <cols>
    <col min="1" max="1" width="29.00390625" style="2" bestFit="1" customWidth="1"/>
    <col min="2" max="2" width="18.7109375" style="2" customWidth="1"/>
    <col min="3" max="3" width="24.8515625" style="2" customWidth="1"/>
    <col min="4" max="6" width="23.57421875" style="2" customWidth="1"/>
    <col min="7" max="7" width="25.140625" style="2" customWidth="1"/>
    <col min="8" max="8" width="18.8515625" style="2" customWidth="1"/>
    <col min="9" max="16384" width="9.140625" style="2" bestFit="1" customWidth="1"/>
  </cols>
  <sheetData>
    <row r="1" ht="12">
      <c r="H1" s="39" t="s">
        <v>767</v>
      </c>
    </row>
    <row r="2" spans="1:8" ht="28.5">
      <c r="A2" s="40" t="s">
        <v>768</v>
      </c>
      <c r="B2" s="40"/>
      <c r="C2" s="40"/>
      <c r="D2" s="40"/>
      <c r="E2" s="40"/>
      <c r="F2" s="40"/>
      <c r="G2" s="40"/>
      <c r="H2" s="40"/>
    </row>
    <row r="3" spans="1:2" ht="13.5">
      <c r="A3" s="7" t="s">
        <v>3</v>
      </c>
      <c r="B3" s="7"/>
    </row>
    <row r="4" spans="1:8" ht="18" customHeight="1">
      <c r="A4" s="41" t="s">
        <v>239</v>
      </c>
      <c r="B4" s="41" t="s">
        <v>769</v>
      </c>
      <c r="C4" s="41" t="s">
        <v>770</v>
      </c>
      <c r="D4" s="41" t="s">
        <v>771</v>
      </c>
      <c r="E4" s="41" t="s">
        <v>772</v>
      </c>
      <c r="F4" s="42" t="s">
        <v>773</v>
      </c>
      <c r="G4" s="43"/>
      <c r="H4" s="44"/>
    </row>
    <row r="5" spans="1:8" ht="18" customHeight="1">
      <c r="A5" s="45"/>
      <c r="B5" s="45"/>
      <c r="C5" s="45"/>
      <c r="D5" s="45"/>
      <c r="E5" s="45"/>
      <c r="F5" s="46" t="s">
        <v>712</v>
      </c>
      <c r="G5" s="46" t="s">
        <v>774</v>
      </c>
      <c r="H5" s="46" t="s">
        <v>775</v>
      </c>
    </row>
    <row r="6" spans="1:8" ht="21" customHeight="1">
      <c r="A6" s="47">
        <v>1</v>
      </c>
      <c r="B6" s="47">
        <v>2</v>
      </c>
      <c r="C6" s="47">
        <v>3</v>
      </c>
      <c r="D6" s="47">
        <v>4</v>
      </c>
      <c r="E6" s="47">
        <v>5</v>
      </c>
      <c r="F6" s="47">
        <v>6</v>
      </c>
      <c r="G6" s="47">
        <v>7</v>
      </c>
      <c r="H6" s="47">
        <v>8</v>
      </c>
    </row>
    <row r="7" spans="1:8" ht="33" customHeight="1">
      <c r="A7" s="48"/>
      <c r="B7" s="48"/>
      <c r="C7" s="48"/>
      <c r="D7" s="48"/>
      <c r="E7" s="48"/>
      <c r="F7" s="47"/>
      <c r="G7" s="47"/>
      <c r="H7" s="47"/>
    </row>
    <row r="8" spans="1:8" ht="24" customHeight="1">
      <c r="A8" s="49"/>
      <c r="B8" s="49"/>
      <c r="C8" s="49"/>
      <c r="D8" s="49"/>
      <c r="E8" s="49"/>
      <c r="F8" s="47"/>
      <c r="G8" s="47"/>
      <c r="H8" s="47"/>
    </row>
    <row r="9" spans="1:8" ht="24" customHeight="1">
      <c r="A9" s="49"/>
      <c r="B9" s="49"/>
      <c r="C9" s="49"/>
      <c r="D9" s="49"/>
      <c r="E9" s="49"/>
      <c r="F9" s="47"/>
      <c r="G9" s="47"/>
      <c r="H9" s="47"/>
    </row>
    <row r="10" ht="12">
      <c r="A10" s="2" t="s">
        <v>705</v>
      </c>
    </row>
  </sheetData>
  <sheetProtection/>
  <mergeCells count="7">
    <mergeCell ref="A2:H2"/>
    <mergeCell ref="F4:H4"/>
    <mergeCell ref="A4:A5"/>
    <mergeCell ref="B4:B5"/>
    <mergeCell ref="C4:C5"/>
    <mergeCell ref="D4:D5"/>
    <mergeCell ref="E4:E5"/>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75"/>
  <headerFooter>
    <oddFooter>&amp;C&amp;"-"&amp;16- &amp;P -</oddFooter>
  </headerFooter>
</worksheet>
</file>

<file path=xl/worksheets/sheet16.xml><?xml version="1.0" encoding="utf-8"?>
<worksheet xmlns="http://schemas.openxmlformats.org/spreadsheetml/2006/main" xmlns:r="http://schemas.openxmlformats.org/officeDocument/2006/relationships">
  <dimension ref="A1:K11"/>
  <sheetViews>
    <sheetView zoomScaleSheetLayoutView="100" workbookViewId="0" topLeftCell="A1">
      <selection activeCell="K15" sqref="K15"/>
    </sheetView>
  </sheetViews>
  <sheetFormatPr defaultColWidth="9.140625" defaultRowHeight="14.25" customHeight="1"/>
  <cols>
    <col min="1" max="1" width="23.8515625" style="1" customWidth="1"/>
    <col min="2" max="2" width="14.57421875" style="1" customWidth="1"/>
    <col min="3" max="3" width="18.140625" style="1" customWidth="1"/>
    <col min="4" max="4" width="15.140625" style="1" customWidth="1"/>
    <col min="5" max="5" width="17.7109375" style="1" customWidth="1"/>
    <col min="6" max="6" width="15.140625" style="1" customWidth="1"/>
    <col min="7" max="7" width="17.7109375" style="1" customWidth="1"/>
    <col min="8" max="11" width="15.421875" style="1" customWidth="1"/>
    <col min="12" max="12" width="9.140625" style="1" customWidth="1"/>
    <col min="13" max="16384" width="9.140625" style="1" customWidth="1"/>
  </cols>
  <sheetData>
    <row r="1" spans="4:11" s="1" customFormat="1" ht="13.5" customHeight="1">
      <c r="D1" s="3"/>
      <c r="E1" s="3"/>
      <c r="F1" s="3"/>
      <c r="G1" s="3"/>
      <c r="H1" s="4"/>
      <c r="I1" s="4"/>
      <c r="J1" s="4"/>
      <c r="K1" s="5" t="s">
        <v>776</v>
      </c>
    </row>
    <row r="2" spans="1:11" s="1" customFormat="1" ht="27.75" customHeight="1">
      <c r="A2" s="6" t="s">
        <v>777</v>
      </c>
      <c r="B2" s="6"/>
      <c r="C2" s="6"/>
      <c r="D2" s="6"/>
      <c r="E2" s="6"/>
      <c r="F2" s="6"/>
      <c r="G2" s="6"/>
      <c r="H2" s="6"/>
      <c r="I2" s="6"/>
      <c r="J2" s="6"/>
      <c r="K2" s="6"/>
    </row>
    <row r="3" spans="1:11" s="2" customFormat="1" ht="13.5">
      <c r="A3" s="7" t="s">
        <v>3</v>
      </c>
      <c r="B3" s="7"/>
      <c r="K3" s="2" t="s">
        <v>230</v>
      </c>
    </row>
    <row r="4" spans="1:11" s="1" customFormat="1" ht="21.75" customHeight="1">
      <c r="A4" s="8" t="s">
        <v>343</v>
      </c>
      <c r="B4" s="8" t="s">
        <v>241</v>
      </c>
      <c r="C4" s="8" t="s">
        <v>344</v>
      </c>
      <c r="D4" s="9" t="s">
        <v>242</v>
      </c>
      <c r="E4" s="9" t="s">
        <v>243</v>
      </c>
      <c r="F4" s="9" t="s">
        <v>345</v>
      </c>
      <c r="G4" s="9" t="s">
        <v>346</v>
      </c>
      <c r="H4" s="15" t="s">
        <v>56</v>
      </c>
      <c r="I4" s="10" t="s">
        <v>778</v>
      </c>
      <c r="J4" s="11"/>
      <c r="K4" s="12"/>
    </row>
    <row r="5" spans="1:11" s="1" customFormat="1" ht="21.75" customHeight="1">
      <c r="A5" s="13"/>
      <c r="B5" s="13"/>
      <c r="C5" s="13"/>
      <c r="D5" s="14"/>
      <c r="E5" s="14"/>
      <c r="F5" s="14"/>
      <c r="G5" s="14"/>
      <c r="H5" s="32"/>
      <c r="I5" s="9" t="s">
        <v>59</v>
      </c>
      <c r="J5" s="9" t="s">
        <v>60</v>
      </c>
      <c r="K5" s="9" t="s">
        <v>61</v>
      </c>
    </row>
    <row r="6" spans="1:11" s="1" customFormat="1" ht="40.5" customHeight="1">
      <c r="A6" s="16"/>
      <c r="B6" s="16"/>
      <c r="C6" s="16"/>
      <c r="D6" s="17"/>
      <c r="E6" s="17"/>
      <c r="F6" s="17"/>
      <c r="G6" s="17"/>
      <c r="H6" s="18"/>
      <c r="I6" s="17"/>
      <c r="J6" s="17"/>
      <c r="K6" s="17"/>
    </row>
    <row r="7" spans="1:11" s="1" customFormat="1" ht="15" customHeight="1">
      <c r="A7" s="19">
        <v>1</v>
      </c>
      <c r="B7" s="19">
        <v>2</v>
      </c>
      <c r="C7" s="19">
        <v>3</v>
      </c>
      <c r="D7" s="19">
        <v>4</v>
      </c>
      <c r="E7" s="19">
        <v>5</v>
      </c>
      <c r="F7" s="19">
        <v>6</v>
      </c>
      <c r="G7" s="19">
        <v>7</v>
      </c>
      <c r="H7" s="19">
        <v>8</v>
      </c>
      <c r="I7" s="19">
        <v>9</v>
      </c>
      <c r="J7" s="20">
        <v>10</v>
      </c>
      <c r="K7" s="20">
        <v>11</v>
      </c>
    </row>
    <row r="8" spans="1:11" s="1" customFormat="1" ht="18.75" customHeight="1">
      <c r="A8" s="33"/>
      <c r="B8" s="34" t="s">
        <v>47</v>
      </c>
      <c r="C8" s="33"/>
      <c r="D8" s="33"/>
      <c r="E8" s="33"/>
      <c r="F8" s="33"/>
      <c r="G8" s="33"/>
      <c r="H8" s="35" t="s">
        <v>47</v>
      </c>
      <c r="I8" s="35" t="s">
        <v>47</v>
      </c>
      <c r="J8" s="35" t="s">
        <v>47</v>
      </c>
      <c r="K8" s="35"/>
    </row>
    <row r="9" spans="1:11" s="1" customFormat="1" ht="18.75" customHeight="1">
      <c r="A9" s="34" t="s">
        <v>47</v>
      </c>
      <c r="B9" s="34" t="s">
        <v>47</v>
      </c>
      <c r="C9" s="34" t="s">
        <v>47</v>
      </c>
      <c r="D9" s="34" t="s">
        <v>47</v>
      </c>
      <c r="E9" s="34" t="s">
        <v>47</v>
      </c>
      <c r="F9" s="34" t="s">
        <v>47</v>
      </c>
      <c r="G9" s="34" t="s">
        <v>47</v>
      </c>
      <c r="H9" s="25" t="s">
        <v>47</v>
      </c>
      <c r="I9" s="25" t="s">
        <v>47</v>
      </c>
      <c r="J9" s="25" t="s">
        <v>47</v>
      </c>
      <c r="K9" s="25"/>
    </row>
    <row r="10" spans="1:11" s="1" customFormat="1" ht="18.75" customHeight="1">
      <c r="A10" s="36" t="s">
        <v>176</v>
      </c>
      <c r="B10" s="37"/>
      <c r="C10" s="37"/>
      <c r="D10" s="37"/>
      <c r="E10" s="37"/>
      <c r="F10" s="37"/>
      <c r="G10" s="38"/>
      <c r="H10" s="25" t="s">
        <v>47</v>
      </c>
      <c r="I10" s="25" t="s">
        <v>47</v>
      </c>
      <c r="J10" s="25" t="s">
        <v>47</v>
      </c>
      <c r="K10" s="25"/>
    </row>
    <row r="11" ht="14.25" customHeight="1">
      <c r="A11" s="1" t="s">
        <v>705</v>
      </c>
    </row>
  </sheetData>
  <sheetProtection/>
  <mergeCells count="14">
    <mergeCell ref="A2:K2"/>
    <mergeCell ref="I4:K4"/>
    <mergeCell ref="A10:G10"/>
    <mergeCell ref="A4:A6"/>
    <mergeCell ref="B4:B6"/>
    <mergeCell ref="C4:C6"/>
    <mergeCell ref="D4:D6"/>
    <mergeCell ref="E4:E6"/>
    <mergeCell ref="F4:F6"/>
    <mergeCell ref="G4:G6"/>
    <mergeCell ref="H4:H6"/>
    <mergeCell ref="I5:I6"/>
    <mergeCell ref="J5:J6"/>
    <mergeCell ref="K5:K6"/>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G16"/>
  <sheetViews>
    <sheetView tabSelected="1" zoomScaleSheetLayoutView="100" workbookViewId="0" topLeftCell="A1">
      <selection activeCell="G3" sqref="G3"/>
    </sheetView>
  </sheetViews>
  <sheetFormatPr defaultColWidth="9.140625" defaultRowHeight="14.25" customHeight="1"/>
  <cols>
    <col min="1" max="1" width="35.28125" style="1" customWidth="1"/>
    <col min="2" max="2" width="28.00390625" style="1" customWidth="1"/>
    <col min="3" max="3" width="34.7109375" style="1" customWidth="1"/>
    <col min="4" max="4" width="19.140625" style="1" customWidth="1"/>
    <col min="5" max="5" width="14.7109375" style="1" customWidth="1"/>
    <col min="6" max="6" width="16.57421875" style="1" customWidth="1"/>
    <col min="7" max="7" width="23.8515625" style="1" customWidth="1"/>
    <col min="8" max="8" width="9.140625" style="1" customWidth="1"/>
    <col min="9" max="16384" width="9.140625" style="1" customWidth="1"/>
  </cols>
  <sheetData>
    <row r="1" spans="4:7" s="1" customFormat="1" ht="13.5" customHeight="1">
      <c r="D1" s="3"/>
      <c r="E1" s="4"/>
      <c r="F1" s="4"/>
      <c r="G1" s="5" t="s">
        <v>779</v>
      </c>
    </row>
    <row r="2" spans="1:7" s="1" customFormat="1" ht="27.75" customHeight="1">
      <c r="A2" s="6" t="s">
        <v>780</v>
      </c>
      <c r="B2" s="6"/>
      <c r="C2" s="6"/>
      <c r="D2" s="6"/>
      <c r="E2" s="6"/>
      <c r="F2" s="6"/>
      <c r="G2" s="6"/>
    </row>
    <row r="3" spans="1:7" s="2" customFormat="1" ht="13.5">
      <c r="A3" s="7" t="s">
        <v>3</v>
      </c>
      <c r="B3" s="7"/>
      <c r="G3" s="2" t="s">
        <v>230</v>
      </c>
    </row>
    <row r="4" spans="1:7" s="1" customFormat="1" ht="21.75" customHeight="1">
      <c r="A4" s="8" t="s">
        <v>344</v>
      </c>
      <c r="B4" s="8" t="s">
        <v>343</v>
      </c>
      <c r="C4" s="8" t="s">
        <v>241</v>
      </c>
      <c r="D4" s="9" t="s">
        <v>781</v>
      </c>
      <c r="E4" s="10" t="s">
        <v>59</v>
      </c>
      <c r="F4" s="11"/>
      <c r="G4" s="12"/>
    </row>
    <row r="5" spans="1:7" s="1" customFormat="1" ht="21.75" customHeight="1">
      <c r="A5" s="13"/>
      <c r="B5" s="13"/>
      <c r="C5" s="13"/>
      <c r="D5" s="14"/>
      <c r="E5" s="15" t="s">
        <v>782</v>
      </c>
      <c r="F5" s="9" t="s">
        <v>783</v>
      </c>
      <c r="G5" s="9" t="s">
        <v>784</v>
      </c>
    </row>
    <row r="6" spans="1:7" s="1" customFormat="1" ht="40.5" customHeight="1">
      <c r="A6" s="16"/>
      <c r="B6" s="16"/>
      <c r="C6" s="16"/>
      <c r="D6" s="17"/>
      <c r="E6" s="18"/>
      <c r="F6" s="17"/>
      <c r="G6" s="17"/>
    </row>
    <row r="7" spans="1:7" s="1" customFormat="1" ht="15" customHeight="1">
      <c r="A7" s="19">
        <v>1</v>
      </c>
      <c r="B7" s="19">
        <v>2</v>
      </c>
      <c r="C7" s="19">
        <v>3</v>
      </c>
      <c r="D7" s="19">
        <v>4</v>
      </c>
      <c r="E7" s="19">
        <v>8</v>
      </c>
      <c r="F7" s="19">
        <v>9</v>
      </c>
      <c r="G7" s="20">
        <v>10</v>
      </c>
    </row>
    <row r="8" spans="1:7" s="1" customFormat="1" ht="17.25" customHeight="1">
      <c r="A8" s="21" t="s">
        <v>428</v>
      </c>
      <c r="B8" s="22"/>
      <c r="C8" s="22"/>
      <c r="D8" s="23"/>
      <c r="E8" s="24">
        <v>103.06</v>
      </c>
      <c r="F8" s="24"/>
      <c r="G8" s="25"/>
    </row>
    <row r="9" spans="1:7" s="1" customFormat="1" ht="18.75" customHeight="1">
      <c r="A9" s="21" t="s">
        <v>785</v>
      </c>
      <c r="B9" s="22"/>
      <c r="C9" s="22"/>
      <c r="D9" s="23"/>
      <c r="E9" s="24">
        <v>103.06</v>
      </c>
      <c r="F9" s="24"/>
      <c r="G9" s="25" t="s">
        <v>47</v>
      </c>
    </row>
    <row r="10" spans="1:7" s="1" customFormat="1" ht="18.75" customHeight="1">
      <c r="A10" s="21"/>
      <c r="B10" s="22" t="s">
        <v>350</v>
      </c>
      <c r="C10" s="22" t="s">
        <v>352</v>
      </c>
      <c r="D10" s="23" t="s">
        <v>786</v>
      </c>
      <c r="E10" s="24">
        <v>3</v>
      </c>
      <c r="F10" s="24"/>
      <c r="G10" s="26"/>
    </row>
    <row r="11" spans="1:7" s="1" customFormat="1" ht="18.75" customHeight="1">
      <c r="A11" s="21"/>
      <c r="B11" s="22" t="s">
        <v>356</v>
      </c>
      <c r="C11" s="22" t="s">
        <v>358</v>
      </c>
      <c r="D11" s="23" t="s">
        <v>786</v>
      </c>
      <c r="E11" s="24">
        <v>4.9</v>
      </c>
      <c r="F11" s="24"/>
      <c r="G11" s="26"/>
    </row>
    <row r="12" spans="1:7" s="1" customFormat="1" ht="18.75" customHeight="1">
      <c r="A12" s="21"/>
      <c r="B12" s="22" t="s">
        <v>350</v>
      </c>
      <c r="C12" s="22" t="s">
        <v>363</v>
      </c>
      <c r="D12" s="23" t="s">
        <v>786</v>
      </c>
      <c r="E12" s="24">
        <v>25.27</v>
      </c>
      <c r="F12" s="24"/>
      <c r="G12" s="26"/>
    </row>
    <row r="13" spans="1:7" s="1" customFormat="1" ht="18.75" customHeight="1">
      <c r="A13" s="21"/>
      <c r="B13" s="22" t="s">
        <v>350</v>
      </c>
      <c r="C13" s="22" t="s">
        <v>367</v>
      </c>
      <c r="D13" s="23" t="s">
        <v>786</v>
      </c>
      <c r="E13" s="24">
        <v>30</v>
      </c>
      <c r="F13" s="24"/>
      <c r="G13" s="26"/>
    </row>
    <row r="14" spans="1:7" s="1" customFormat="1" ht="18.75" customHeight="1">
      <c r="A14" s="21"/>
      <c r="B14" s="22" t="s">
        <v>350</v>
      </c>
      <c r="C14" s="22" t="s">
        <v>371</v>
      </c>
      <c r="D14" s="23" t="s">
        <v>786</v>
      </c>
      <c r="E14" s="24">
        <v>5</v>
      </c>
      <c r="F14" s="24"/>
      <c r="G14" s="26"/>
    </row>
    <row r="15" spans="1:7" s="1" customFormat="1" ht="18.75" customHeight="1">
      <c r="A15" s="21"/>
      <c r="B15" s="22" t="s">
        <v>350</v>
      </c>
      <c r="C15" s="22" t="s">
        <v>373</v>
      </c>
      <c r="D15" s="23" t="s">
        <v>786</v>
      </c>
      <c r="E15" s="24">
        <v>34.89</v>
      </c>
      <c r="F15" s="24"/>
      <c r="G15" s="26"/>
    </row>
    <row r="16" spans="1:7" s="1" customFormat="1" ht="14.25" customHeight="1">
      <c r="A16" s="27" t="s">
        <v>56</v>
      </c>
      <c r="B16" s="28"/>
      <c r="C16" s="28"/>
      <c r="D16" s="29"/>
      <c r="E16" s="24">
        <v>103.06</v>
      </c>
      <c r="F16" s="30"/>
      <c r="G16" s="31"/>
    </row>
  </sheetData>
  <sheetProtection/>
  <mergeCells count="10">
    <mergeCell ref="A2:G2"/>
    <mergeCell ref="E4:G4"/>
    <mergeCell ref="A16:D16"/>
    <mergeCell ref="A4:A6"/>
    <mergeCell ref="B4:B6"/>
    <mergeCell ref="C4:C6"/>
    <mergeCell ref="D4:D6"/>
    <mergeCell ref="E5:E6"/>
    <mergeCell ref="F5:F6"/>
    <mergeCell ref="G5:G6"/>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T11"/>
  <sheetViews>
    <sheetView workbookViewId="0" topLeftCell="A1">
      <selection activeCell="M17" sqref="M17"/>
    </sheetView>
  </sheetViews>
  <sheetFormatPr defaultColWidth="8.00390625" defaultRowHeight="14.25" customHeight="1"/>
  <cols>
    <col min="1" max="1" width="21.140625" style="63" customWidth="1"/>
    <col min="2" max="2" width="20.140625" style="101" customWidth="1"/>
    <col min="3" max="3" width="12.57421875" style="101" customWidth="1"/>
    <col min="4" max="4" width="12.57421875" style="63" customWidth="1"/>
    <col min="5" max="5" width="12.57421875" style="101" customWidth="1"/>
    <col min="6" max="8" width="12.57421875" style="63" customWidth="1"/>
    <col min="9" max="9" width="8.8515625" style="63" customWidth="1"/>
    <col min="10" max="14" width="12.57421875" style="63" customWidth="1"/>
    <col min="15" max="15" width="8.00390625" style="51" customWidth="1"/>
    <col min="16" max="16" width="9.57421875" style="51" customWidth="1"/>
    <col min="17" max="17" width="9.7109375" style="51" customWidth="1"/>
    <col min="18" max="18" width="10.57421875" style="51" customWidth="1"/>
    <col min="19" max="20" width="10.140625" style="63" customWidth="1"/>
    <col min="21" max="21" width="8.00390625" style="51" customWidth="1"/>
    <col min="22" max="16384" width="8.00390625" style="51" customWidth="1"/>
  </cols>
  <sheetData>
    <row r="1" spans="1:20" ht="12" customHeight="1">
      <c r="A1" s="64"/>
      <c r="B1" s="102"/>
      <c r="C1" s="102"/>
      <c r="D1" s="64"/>
      <c r="E1" s="102"/>
      <c r="F1" s="64"/>
      <c r="G1" s="64"/>
      <c r="H1" s="64"/>
      <c r="I1" s="64"/>
      <c r="J1" s="64"/>
      <c r="K1" s="64"/>
      <c r="L1" s="64"/>
      <c r="M1" s="64"/>
      <c r="N1" s="64"/>
      <c r="O1" s="305"/>
      <c r="P1" s="305"/>
      <c r="Q1" s="305"/>
      <c r="R1" s="305"/>
      <c r="S1" s="309" t="s">
        <v>52</v>
      </c>
      <c r="T1" s="309" t="s">
        <v>52</v>
      </c>
    </row>
    <row r="2" spans="1:20" ht="36" customHeight="1">
      <c r="A2" s="289" t="s">
        <v>53</v>
      </c>
      <c r="B2" s="53"/>
      <c r="C2" s="53"/>
      <c r="D2" s="53"/>
      <c r="E2" s="53"/>
      <c r="F2" s="53"/>
      <c r="G2" s="53"/>
      <c r="H2" s="53"/>
      <c r="I2" s="53"/>
      <c r="J2" s="53"/>
      <c r="K2" s="53"/>
      <c r="L2" s="53"/>
      <c r="M2" s="53"/>
      <c r="N2" s="53"/>
      <c r="O2" s="54"/>
      <c r="P2" s="54"/>
      <c r="Q2" s="54"/>
      <c r="R2" s="54"/>
      <c r="S2" s="53"/>
      <c r="T2" s="54"/>
    </row>
    <row r="3" spans="1:20" ht="20.25" customHeight="1">
      <c r="A3" s="83" t="s">
        <v>3</v>
      </c>
      <c r="B3" s="103"/>
      <c r="C3" s="103"/>
      <c r="D3" s="84"/>
      <c r="E3" s="103"/>
      <c r="F3" s="84"/>
      <c r="G3" s="84"/>
      <c r="H3" s="84"/>
      <c r="I3" s="84"/>
      <c r="J3" s="84"/>
      <c r="K3" s="84"/>
      <c r="L3" s="84"/>
      <c r="M3" s="84"/>
      <c r="N3" s="84"/>
      <c r="O3" s="306"/>
      <c r="P3" s="306"/>
      <c r="Q3" s="306"/>
      <c r="R3" s="306"/>
      <c r="S3" s="310" t="s">
        <v>4</v>
      </c>
      <c r="T3" s="310" t="s">
        <v>4</v>
      </c>
    </row>
    <row r="4" spans="1:20" ht="18.75" customHeight="1">
      <c r="A4" s="290" t="s">
        <v>54</v>
      </c>
      <c r="B4" s="291" t="s">
        <v>55</v>
      </c>
      <c r="C4" s="291" t="s">
        <v>56</v>
      </c>
      <c r="D4" s="292" t="s">
        <v>57</v>
      </c>
      <c r="E4" s="293"/>
      <c r="F4" s="293"/>
      <c r="G4" s="293"/>
      <c r="H4" s="293"/>
      <c r="I4" s="293"/>
      <c r="J4" s="293"/>
      <c r="K4" s="293"/>
      <c r="L4" s="293"/>
      <c r="M4" s="293"/>
      <c r="N4" s="285"/>
      <c r="O4" s="292" t="s">
        <v>46</v>
      </c>
      <c r="P4" s="292"/>
      <c r="Q4" s="292"/>
      <c r="R4" s="292"/>
      <c r="S4" s="293"/>
      <c r="T4" s="311"/>
    </row>
    <row r="5" spans="1:20" ht="18.75" customHeight="1">
      <c r="A5" s="294"/>
      <c r="B5" s="295"/>
      <c r="C5" s="295"/>
      <c r="D5" s="296" t="s">
        <v>58</v>
      </c>
      <c r="E5" s="296" t="s">
        <v>59</v>
      </c>
      <c r="F5" s="296" t="s">
        <v>60</v>
      </c>
      <c r="G5" s="296" t="s">
        <v>61</v>
      </c>
      <c r="H5" s="296" t="s">
        <v>62</v>
      </c>
      <c r="I5" s="307" t="s">
        <v>63</v>
      </c>
      <c r="J5" s="293"/>
      <c r="K5" s="293"/>
      <c r="L5" s="293"/>
      <c r="M5" s="293"/>
      <c r="N5" s="285"/>
      <c r="O5" s="290" t="s">
        <v>58</v>
      </c>
      <c r="P5" s="290" t="s">
        <v>59</v>
      </c>
      <c r="Q5" s="290" t="s">
        <v>60</v>
      </c>
      <c r="R5" s="290" t="s">
        <v>61</v>
      </c>
      <c r="S5" s="290" t="s">
        <v>62</v>
      </c>
      <c r="T5" s="290" t="s">
        <v>63</v>
      </c>
    </row>
    <row r="6" spans="1:20" ht="33.75" customHeight="1">
      <c r="A6" s="297"/>
      <c r="B6" s="298"/>
      <c r="C6" s="298"/>
      <c r="D6" s="297"/>
      <c r="E6" s="297"/>
      <c r="F6" s="297"/>
      <c r="G6" s="297"/>
      <c r="H6" s="297"/>
      <c r="I6" s="298" t="s">
        <v>58</v>
      </c>
      <c r="J6" s="298" t="s">
        <v>64</v>
      </c>
      <c r="K6" s="298" t="s">
        <v>65</v>
      </c>
      <c r="L6" s="298" t="s">
        <v>66</v>
      </c>
      <c r="M6" s="298" t="s">
        <v>67</v>
      </c>
      <c r="N6" s="298" t="s">
        <v>68</v>
      </c>
      <c r="O6" s="308"/>
      <c r="P6" s="308"/>
      <c r="Q6" s="308"/>
      <c r="R6" s="308"/>
      <c r="S6" s="308"/>
      <c r="T6" s="308"/>
    </row>
    <row r="7" spans="1:20" ht="16.5" customHeight="1">
      <c r="A7" s="299">
        <v>1</v>
      </c>
      <c r="B7" s="19">
        <v>2</v>
      </c>
      <c r="C7" s="19">
        <v>3</v>
      </c>
      <c r="D7" s="299">
        <v>4</v>
      </c>
      <c r="E7" s="19">
        <v>5</v>
      </c>
      <c r="F7" s="19">
        <v>6</v>
      </c>
      <c r="G7" s="299">
        <v>7</v>
      </c>
      <c r="H7" s="19">
        <v>8</v>
      </c>
      <c r="I7" s="19">
        <v>9</v>
      </c>
      <c r="J7" s="299">
        <v>10</v>
      </c>
      <c r="K7" s="19">
        <v>11</v>
      </c>
      <c r="L7" s="19">
        <v>12</v>
      </c>
      <c r="M7" s="299">
        <v>13</v>
      </c>
      <c r="N7" s="19">
        <v>14</v>
      </c>
      <c r="O7" s="19">
        <v>15</v>
      </c>
      <c r="P7" s="299">
        <v>16</v>
      </c>
      <c r="Q7" s="19">
        <v>17</v>
      </c>
      <c r="R7" s="19">
        <v>18</v>
      </c>
      <c r="S7" s="299">
        <v>19</v>
      </c>
      <c r="T7" s="19">
        <v>20</v>
      </c>
    </row>
    <row r="8" spans="1:20" ht="16.5" customHeight="1">
      <c r="A8" s="300">
        <v>571002</v>
      </c>
      <c r="B8" s="19" t="s">
        <v>69</v>
      </c>
      <c r="C8" s="301">
        <v>19.7</v>
      </c>
      <c r="D8" s="301">
        <v>19.7</v>
      </c>
      <c r="E8" s="301">
        <v>19.7</v>
      </c>
      <c r="F8" s="19"/>
      <c r="G8" s="300"/>
      <c r="H8" s="19"/>
      <c r="I8" s="19"/>
      <c r="J8" s="300"/>
      <c r="K8" s="19"/>
      <c r="L8" s="19"/>
      <c r="M8" s="300"/>
      <c r="N8" s="19"/>
      <c r="O8" s="19"/>
      <c r="P8" s="300"/>
      <c r="Q8" s="19"/>
      <c r="R8" s="19"/>
      <c r="S8" s="300"/>
      <c r="T8" s="19"/>
    </row>
    <row r="9" spans="1:20" ht="16.5" customHeight="1">
      <c r="A9" s="300">
        <v>571004</v>
      </c>
      <c r="B9" s="19" t="s">
        <v>70</v>
      </c>
      <c r="C9" s="301">
        <v>72.95</v>
      </c>
      <c r="D9" s="301">
        <v>72.95</v>
      </c>
      <c r="E9" s="301">
        <v>72.95</v>
      </c>
      <c r="F9" s="19"/>
      <c r="G9" s="300"/>
      <c r="H9" s="19"/>
      <c r="I9" s="19"/>
      <c r="J9" s="300"/>
      <c r="K9" s="19"/>
      <c r="L9" s="19"/>
      <c r="M9" s="300"/>
      <c r="N9" s="19"/>
      <c r="O9" s="19"/>
      <c r="P9" s="300"/>
      <c r="Q9" s="19"/>
      <c r="R9" s="19"/>
      <c r="S9" s="300"/>
      <c r="T9" s="19"/>
    </row>
    <row r="10" spans="1:20" ht="16.5" customHeight="1">
      <c r="A10" s="300">
        <v>571001</v>
      </c>
      <c r="B10" s="19" t="s">
        <v>71</v>
      </c>
      <c r="C10" s="301">
        <v>912.69</v>
      </c>
      <c r="D10" s="301">
        <v>872.87</v>
      </c>
      <c r="E10" s="301">
        <v>872.87</v>
      </c>
      <c r="F10" s="19"/>
      <c r="G10" s="300"/>
      <c r="H10" s="19"/>
      <c r="I10" s="78">
        <v>39.83</v>
      </c>
      <c r="J10" s="300"/>
      <c r="K10" s="19"/>
      <c r="L10" s="19"/>
      <c r="M10" s="300"/>
      <c r="N10" s="78">
        <v>39.83</v>
      </c>
      <c r="O10" s="19"/>
      <c r="P10" s="300"/>
      <c r="Q10" s="19"/>
      <c r="R10" s="19"/>
      <c r="S10" s="300"/>
      <c r="T10" s="19"/>
    </row>
    <row r="11" spans="1:20" ht="16.5" customHeight="1">
      <c r="A11" s="302" t="s">
        <v>56</v>
      </c>
      <c r="B11" s="303"/>
      <c r="C11" s="304">
        <v>1005.35</v>
      </c>
      <c r="D11" s="304">
        <f>D8+D9+D10</f>
        <v>965.52</v>
      </c>
      <c r="E11" s="304">
        <f>E8+E9+E10</f>
        <v>965.52</v>
      </c>
      <c r="F11" s="78" t="s">
        <v>47</v>
      </c>
      <c r="G11" s="78" t="s">
        <v>47</v>
      </c>
      <c r="H11" s="78" t="s">
        <v>47</v>
      </c>
      <c r="I11" s="78">
        <v>39.83</v>
      </c>
      <c r="J11" s="78" t="s">
        <v>47</v>
      </c>
      <c r="K11" s="78" t="s">
        <v>47</v>
      </c>
      <c r="L11" s="78" t="s">
        <v>47</v>
      </c>
      <c r="M11" s="78" t="s">
        <v>47</v>
      </c>
      <c r="N11" s="78">
        <v>39.83</v>
      </c>
      <c r="O11" s="78" t="s">
        <v>47</v>
      </c>
      <c r="P11" s="78" t="s">
        <v>47</v>
      </c>
      <c r="Q11" s="78"/>
      <c r="R11" s="78"/>
      <c r="S11" s="78"/>
      <c r="T11" s="78"/>
    </row>
  </sheetData>
  <sheetProtection/>
  <mergeCells count="22">
    <mergeCell ref="S1:T1"/>
    <mergeCell ref="A2:T2"/>
    <mergeCell ref="A3:D3"/>
    <mergeCell ref="S3:T3"/>
    <mergeCell ref="D4:N4"/>
    <mergeCell ref="O4:T4"/>
    <mergeCell ref="I5:N5"/>
    <mergeCell ref="A11:B11"/>
    <mergeCell ref="A4:A6"/>
    <mergeCell ref="B4:B6"/>
    <mergeCell ref="C4:C6"/>
    <mergeCell ref="D5:D6"/>
    <mergeCell ref="E5:E6"/>
    <mergeCell ref="F5:F6"/>
    <mergeCell ref="G5:G6"/>
    <mergeCell ref="H5:H6"/>
    <mergeCell ref="O5:O6"/>
    <mergeCell ref="P5:P6"/>
    <mergeCell ref="Q5:Q6"/>
    <mergeCell ref="R5:R6"/>
    <mergeCell ref="S5:S6"/>
    <mergeCell ref="T5:T6"/>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56"/>
  <headerFooter>
    <oddFooter>&amp;C&amp;"-"&amp;16- &amp;P -</oddFooter>
  </headerFooter>
  <ignoredErrors>
    <ignoredError sqref="E11" unlockedFormula="1"/>
  </ignoredErrors>
</worksheet>
</file>

<file path=xl/worksheets/sheet3.xml><?xml version="1.0" encoding="utf-8"?>
<worksheet xmlns="http://schemas.openxmlformats.org/spreadsheetml/2006/main" xmlns:r="http://schemas.openxmlformats.org/officeDocument/2006/relationships">
  <sheetPr>
    <pageSetUpPr fitToPage="1"/>
  </sheetPr>
  <dimension ref="A1:M71"/>
  <sheetViews>
    <sheetView workbookViewId="0" topLeftCell="A46">
      <selection activeCell="B83" sqref="B83"/>
    </sheetView>
  </sheetViews>
  <sheetFormatPr defaultColWidth="8.8515625" defaultRowHeight="14.25" customHeight="1"/>
  <cols>
    <col min="1" max="1" width="14.28125" style="209" customWidth="1"/>
    <col min="2" max="2" width="51.7109375" style="63" customWidth="1"/>
    <col min="3" max="3" width="8.7109375" style="216" customWidth="1"/>
    <col min="4" max="4" width="18.8515625" style="216" customWidth="1"/>
    <col min="5" max="5" width="18.140625" style="216" customWidth="1"/>
    <col min="6" max="7" width="13.7109375" style="63" customWidth="1"/>
    <col min="8" max="8" width="14.140625" style="63" customWidth="1"/>
    <col min="9" max="12" width="12.7109375" style="63" customWidth="1"/>
    <col min="13" max="13" width="13.28125" style="63" customWidth="1"/>
    <col min="14" max="14" width="9.140625" style="63" customWidth="1"/>
    <col min="15" max="16384" width="9.140625" style="63" bestFit="1" customWidth="1"/>
  </cols>
  <sheetData>
    <row r="1" spans="1:13" ht="15.75" customHeight="1">
      <c r="A1" s="264"/>
      <c r="B1" s="64"/>
      <c r="C1" s="221"/>
      <c r="D1" s="221"/>
      <c r="E1" s="221"/>
      <c r="F1" s="64"/>
      <c r="G1" s="64"/>
      <c r="H1" s="64"/>
      <c r="I1" s="64"/>
      <c r="J1" s="64"/>
      <c r="K1" s="64"/>
      <c r="L1" s="64"/>
      <c r="M1" s="65" t="s">
        <v>72</v>
      </c>
    </row>
    <row r="2" spans="1:13" s="101" customFormat="1" ht="28.5" customHeight="1">
      <c r="A2" s="53" t="s">
        <v>73</v>
      </c>
      <c r="B2" s="53"/>
      <c r="C2" s="265"/>
      <c r="D2" s="265"/>
      <c r="E2" s="265"/>
      <c r="F2" s="53"/>
      <c r="G2" s="53"/>
      <c r="H2" s="53"/>
      <c r="I2" s="53"/>
      <c r="J2" s="53"/>
      <c r="K2" s="53"/>
      <c r="L2" s="53"/>
      <c r="M2" s="53"/>
    </row>
    <row r="3" spans="1:13" ht="15" customHeight="1">
      <c r="A3" s="266" t="s">
        <v>3</v>
      </c>
      <c r="B3" s="267"/>
      <c r="C3" s="268"/>
      <c r="D3" s="268"/>
      <c r="E3" s="268"/>
      <c r="F3" s="68"/>
      <c r="G3" s="68"/>
      <c r="H3" s="68"/>
      <c r="I3" s="68"/>
      <c r="J3" s="68"/>
      <c r="K3" s="84"/>
      <c r="L3" s="84"/>
      <c r="M3" s="140" t="s">
        <v>4</v>
      </c>
    </row>
    <row r="4" spans="1:13" ht="17.25" customHeight="1">
      <c r="A4" s="269" t="s">
        <v>74</v>
      </c>
      <c r="B4" s="9" t="s">
        <v>75</v>
      </c>
      <c r="C4" s="270" t="s">
        <v>56</v>
      </c>
      <c r="D4" s="271" t="s">
        <v>76</v>
      </c>
      <c r="E4" s="271" t="s">
        <v>77</v>
      </c>
      <c r="F4" s="85" t="s">
        <v>60</v>
      </c>
      <c r="G4" s="85" t="s">
        <v>78</v>
      </c>
      <c r="H4" s="85" t="s">
        <v>63</v>
      </c>
      <c r="I4" s="85"/>
      <c r="J4" s="85"/>
      <c r="K4" s="85"/>
      <c r="L4" s="85"/>
      <c r="M4" s="85"/>
    </row>
    <row r="5" spans="1:13" ht="27">
      <c r="A5" s="272"/>
      <c r="B5" s="17"/>
      <c r="C5" s="273"/>
      <c r="D5" s="271"/>
      <c r="E5" s="271"/>
      <c r="F5" s="85"/>
      <c r="G5" s="85"/>
      <c r="H5" s="85" t="s">
        <v>58</v>
      </c>
      <c r="I5" s="85" t="s">
        <v>79</v>
      </c>
      <c r="J5" s="85" t="s">
        <v>80</v>
      </c>
      <c r="K5" s="85" t="s">
        <v>81</v>
      </c>
      <c r="L5" s="85" t="s">
        <v>82</v>
      </c>
      <c r="M5" s="85" t="s">
        <v>83</v>
      </c>
    </row>
    <row r="6" spans="1:13" ht="16.5" customHeight="1">
      <c r="A6" s="274">
        <v>1</v>
      </c>
      <c r="B6" s="75">
        <v>2</v>
      </c>
      <c r="C6" s="275">
        <v>3</v>
      </c>
      <c r="D6" s="234">
        <v>4</v>
      </c>
      <c r="E6" s="234">
        <v>5</v>
      </c>
      <c r="F6" s="10">
        <v>6</v>
      </c>
      <c r="G6" s="75">
        <v>7</v>
      </c>
      <c r="H6" s="75">
        <v>8</v>
      </c>
      <c r="I6" s="10">
        <v>9</v>
      </c>
      <c r="J6" s="75">
        <v>10</v>
      </c>
      <c r="K6" s="75">
        <v>11</v>
      </c>
      <c r="L6" s="10">
        <v>12</v>
      </c>
      <c r="M6" s="75">
        <v>13</v>
      </c>
    </row>
    <row r="7" spans="1:13" s="63" customFormat="1" ht="16.5" customHeight="1">
      <c r="A7" s="274">
        <v>201</v>
      </c>
      <c r="B7" s="75" t="s">
        <v>84</v>
      </c>
      <c r="C7" s="276">
        <f>C8+C11+C14+C16+C18</f>
        <v>369.185687</v>
      </c>
      <c r="D7" s="234">
        <f>D8+D11+D14+D18</f>
        <v>347.56082299999997</v>
      </c>
      <c r="E7" s="234">
        <f>E8+E11+E16</f>
        <v>21.620004</v>
      </c>
      <c r="F7" s="277"/>
      <c r="G7" s="278"/>
      <c r="H7" s="279">
        <v>0.63</v>
      </c>
      <c r="I7" s="282"/>
      <c r="J7" s="279"/>
      <c r="K7" s="279"/>
      <c r="L7" s="282"/>
      <c r="M7" s="279">
        <v>0.63</v>
      </c>
    </row>
    <row r="8" spans="1:13" s="63" customFormat="1" ht="16.5" customHeight="1">
      <c r="A8" s="274">
        <v>20101</v>
      </c>
      <c r="B8" s="75" t="s">
        <v>85</v>
      </c>
      <c r="C8" s="276">
        <f>C9+C10</f>
        <v>20.09486</v>
      </c>
      <c r="D8" s="234">
        <v>15.19</v>
      </c>
      <c r="E8" s="234">
        <v>4.9</v>
      </c>
      <c r="F8" s="277"/>
      <c r="G8" s="278"/>
      <c r="H8" s="279">
        <v>0.63</v>
      </c>
      <c r="I8" s="282"/>
      <c r="J8" s="279"/>
      <c r="K8" s="279"/>
      <c r="L8" s="282"/>
      <c r="M8" s="279">
        <v>0.63</v>
      </c>
    </row>
    <row r="9" spans="1:13" ht="16.5" customHeight="1">
      <c r="A9" s="280">
        <v>2010101</v>
      </c>
      <c r="B9" s="155" t="s">
        <v>86</v>
      </c>
      <c r="C9" s="281">
        <v>15.19486</v>
      </c>
      <c r="D9" s="281">
        <v>15.19486</v>
      </c>
      <c r="E9" s="281"/>
      <c r="F9" s="277"/>
      <c r="G9" s="278"/>
      <c r="H9" s="279"/>
      <c r="I9" s="282"/>
      <c r="J9" s="279"/>
      <c r="K9" s="279"/>
      <c r="L9" s="282"/>
      <c r="M9" s="279"/>
    </row>
    <row r="10" spans="1:13" ht="16.5" customHeight="1">
      <c r="A10" s="155" t="s">
        <v>87</v>
      </c>
      <c r="B10" s="155" t="s">
        <v>88</v>
      </c>
      <c r="C10" s="281">
        <v>4.9</v>
      </c>
      <c r="D10" s="281"/>
      <c r="E10" s="281">
        <v>4.9</v>
      </c>
      <c r="F10" s="277"/>
      <c r="G10" s="278"/>
      <c r="H10" s="279"/>
      <c r="I10" s="282"/>
      <c r="J10" s="279"/>
      <c r="K10" s="279"/>
      <c r="L10" s="282"/>
      <c r="M10" s="279"/>
    </row>
    <row r="11" spans="1:13" s="63" customFormat="1" ht="16.5" customHeight="1">
      <c r="A11" s="155">
        <v>20103</v>
      </c>
      <c r="B11" s="155" t="s">
        <v>89</v>
      </c>
      <c r="C11" s="281">
        <f>C12+C13</f>
        <v>252.365988</v>
      </c>
      <c r="D11" s="281">
        <f>D12</f>
        <v>237.565984</v>
      </c>
      <c r="E11" s="281">
        <f>E12+E13</f>
        <v>14.800004</v>
      </c>
      <c r="F11" s="277"/>
      <c r="G11" s="278"/>
      <c r="H11" s="279"/>
      <c r="I11" s="282"/>
      <c r="J11" s="279"/>
      <c r="K11" s="279"/>
      <c r="L11" s="282"/>
      <c r="M11" s="279"/>
    </row>
    <row r="12" spans="1:13" ht="16.5" customHeight="1">
      <c r="A12" s="155" t="s">
        <v>90</v>
      </c>
      <c r="B12" s="155" t="s">
        <v>86</v>
      </c>
      <c r="C12" s="281">
        <v>247.365988</v>
      </c>
      <c r="D12" s="281">
        <v>237.565984</v>
      </c>
      <c r="E12" s="281">
        <v>9.800004</v>
      </c>
      <c r="F12" s="277"/>
      <c r="G12" s="278"/>
      <c r="H12" s="279"/>
      <c r="I12" s="282"/>
      <c r="J12" s="279"/>
      <c r="K12" s="279"/>
      <c r="L12" s="282"/>
      <c r="M12" s="279"/>
    </row>
    <row r="13" spans="1:13" ht="16.5" customHeight="1">
      <c r="A13" s="155" t="s">
        <v>91</v>
      </c>
      <c r="B13" s="155" t="s">
        <v>92</v>
      </c>
      <c r="C13" s="281">
        <v>5</v>
      </c>
      <c r="D13" s="281"/>
      <c r="E13" s="281">
        <v>5</v>
      </c>
      <c r="F13" s="277"/>
      <c r="G13" s="278"/>
      <c r="H13" s="279"/>
      <c r="I13" s="282"/>
      <c r="J13" s="279"/>
      <c r="K13" s="279"/>
      <c r="L13" s="282"/>
      <c r="M13" s="279"/>
    </row>
    <row r="14" spans="1:13" s="63" customFormat="1" ht="16.5" customHeight="1">
      <c r="A14" s="155">
        <v>20106</v>
      </c>
      <c r="B14" s="155" t="s">
        <v>93</v>
      </c>
      <c r="C14" s="281">
        <f>C15</f>
        <v>38.394527000000004</v>
      </c>
      <c r="D14" s="281">
        <f>D15</f>
        <v>38.394527000000004</v>
      </c>
      <c r="E14" s="281"/>
      <c r="F14" s="277"/>
      <c r="G14" s="278"/>
      <c r="H14" s="279"/>
      <c r="I14" s="282"/>
      <c r="J14" s="279"/>
      <c r="K14" s="279"/>
      <c r="L14" s="282"/>
      <c r="M14" s="279"/>
    </row>
    <row r="15" spans="1:13" ht="16.5" customHeight="1">
      <c r="A15" s="155" t="s">
        <v>94</v>
      </c>
      <c r="B15" s="155" t="s">
        <v>86</v>
      </c>
      <c r="C15" s="281">
        <v>38.394527000000004</v>
      </c>
      <c r="D15" s="281">
        <v>38.394527000000004</v>
      </c>
      <c r="E15" s="281"/>
      <c r="F15" s="277"/>
      <c r="G15" s="278"/>
      <c r="H15" s="279"/>
      <c r="I15" s="282"/>
      <c r="J15" s="279"/>
      <c r="K15" s="279"/>
      <c r="L15" s="282"/>
      <c r="M15" s="279"/>
    </row>
    <row r="16" spans="1:13" s="63" customFormat="1" ht="16.5" customHeight="1">
      <c r="A16" s="155">
        <v>20129</v>
      </c>
      <c r="B16" s="155" t="s">
        <v>95</v>
      </c>
      <c r="C16" s="281">
        <f>C17</f>
        <v>1.92</v>
      </c>
      <c r="D16" s="281"/>
      <c r="E16" s="281">
        <f>E17</f>
        <v>1.92</v>
      </c>
      <c r="F16" s="277"/>
      <c r="G16" s="278"/>
      <c r="H16" s="279"/>
      <c r="I16" s="282"/>
      <c r="J16" s="279"/>
      <c r="K16" s="279"/>
      <c r="L16" s="282"/>
      <c r="M16" s="279"/>
    </row>
    <row r="17" spans="1:13" ht="16.5" customHeight="1">
      <c r="A17" s="155" t="s">
        <v>96</v>
      </c>
      <c r="B17" s="155" t="s">
        <v>86</v>
      </c>
      <c r="C17" s="281">
        <v>1.92</v>
      </c>
      <c r="D17" s="281"/>
      <c r="E17" s="281">
        <v>1.92</v>
      </c>
      <c r="F17" s="277"/>
      <c r="G17" s="278"/>
      <c r="H17" s="279"/>
      <c r="I17" s="282"/>
      <c r="J17" s="279"/>
      <c r="K17" s="279"/>
      <c r="L17" s="282"/>
      <c r="M17" s="279"/>
    </row>
    <row r="18" spans="1:13" s="63" customFormat="1" ht="16.5" customHeight="1">
      <c r="A18" s="280">
        <v>20131</v>
      </c>
      <c r="B18" s="155" t="s">
        <v>97</v>
      </c>
      <c r="C18" s="281">
        <f>C19</f>
        <v>56.410312</v>
      </c>
      <c r="D18" s="281">
        <f>D19</f>
        <v>56.410312</v>
      </c>
      <c r="E18" s="281"/>
      <c r="F18" s="277"/>
      <c r="G18" s="278"/>
      <c r="H18" s="279"/>
      <c r="I18" s="282"/>
      <c r="J18" s="279"/>
      <c r="K18" s="279"/>
      <c r="L18" s="282"/>
      <c r="M18" s="279"/>
    </row>
    <row r="19" spans="1:13" ht="16.5" customHeight="1">
      <c r="A19" s="155" t="s">
        <v>98</v>
      </c>
      <c r="B19" s="155" t="s">
        <v>86</v>
      </c>
      <c r="C19" s="281">
        <v>56.410312</v>
      </c>
      <c r="D19" s="281">
        <v>56.410312</v>
      </c>
      <c r="E19" s="281"/>
      <c r="F19" s="277"/>
      <c r="G19" s="278"/>
      <c r="H19" s="279"/>
      <c r="I19" s="282"/>
      <c r="J19" s="279"/>
      <c r="K19" s="279"/>
      <c r="L19" s="282"/>
      <c r="M19" s="279"/>
    </row>
    <row r="20" spans="1:13" ht="16.5" customHeight="1">
      <c r="A20" s="155" t="s">
        <v>99</v>
      </c>
      <c r="B20" s="155" t="s">
        <v>100</v>
      </c>
      <c r="C20" s="281">
        <v>0.63</v>
      </c>
      <c r="D20" s="281"/>
      <c r="E20" s="281"/>
      <c r="F20" s="277"/>
      <c r="G20" s="278"/>
      <c r="H20" s="279">
        <v>0.63</v>
      </c>
      <c r="I20" s="282"/>
      <c r="J20" s="279"/>
      <c r="K20" s="279"/>
      <c r="L20" s="282"/>
      <c r="M20" s="279">
        <v>0.63</v>
      </c>
    </row>
    <row r="21" spans="1:13" ht="16.5" customHeight="1">
      <c r="A21" s="155" t="s">
        <v>101</v>
      </c>
      <c r="B21" s="155" t="s">
        <v>102</v>
      </c>
      <c r="C21" s="281">
        <v>0.63</v>
      </c>
      <c r="D21" s="281"/>
      <c r="E21" s="281"/>
      <c r="F21" s="277"/>
      <c r="G21" s="278"/>
      <c r="H21" s="279">
        <v>0.63</v>
      </c>
      <c r="I21" s="282"/>
      <c r="J21" s="279"/>
      <c r="K21" s="279"/>
      <c r="L21" s="282"/>
      <c r="M21" s="279">
        <v>0.63</v>
      </c>
    </row>
    <row r="22" spans="1:13" s="63" customFormat="1" ht="15" customHeight="1">
      <c r="A22" s="280">
        <v>203</v>
      </c>
      <c r="B22" s="155" t="s">
        <v>103</v>
      </c>
      <c r="C22" s="281">
        <f>C23+C26</f>
        <v>31.510703999999997</v>
      </c>
      <c r="D22" s="281">
        <f>D26</f>
        <v>28.510703999999997</v>
      </c>
      <c r="E22" s="281">
        <f>E23</f>
        <v>3</v>
      </c>
      <c r="F22" s="277"/>
      <c r="G22" s="278"/>
      <c r="H22" s="279"/>
      <c r="I22" s="282"/>
      <c r="J22" s="279"/>
      <c r="K22" s="279"/>
      <c r="L22" s="282"/>
      <c r="M22" s="279"/>
    </row>
    <row r="23" spans="1:13" s="63" customFormat="1" ht="16.5" customHeight="1">
      <c r="A23" s="280">
        <v>20306</v>
      </c>
      <c r="B23" s="155" t="s">
        <v>104</v>
      </c>
      <c r="C23" s="281">
        <f>C24</f>
        <v>3</v>
      </c>
      <c r="D23" s="281"/>
      <c r="E23" s="281">
        <f>E24</f>
        <v>3</v>
      </c>
      <c r="F23" s="277"/>
      <c r="G23" s="278"/>
      <c r="H23" s="279"/>
      <c r="I23" s="282"/>
      <c r="J23" s="279"/>
      <c r="K23" s="279"/>
      <c r="L23" s="282"/>
      <c r="M23" s="279"/>
    </row>
    <row r="24" spans="1:13" ht="16.5" customHeight="1">
      <c r="A24" s="155" t="s">
        <v>105</v>
      </c>
      <c r="B24" s="155" t="s">
        <v>106</v>
      </c>
      <c r="C24" s="281">
        <v>3</v>
      </c>
      <c r="D24" s="281"/>
      <c r="E24" s="281">
        <v>3</v>
      </c>
      <c r="F24" s="277"/>
      <c r="G24" s="278"/>
      <c r="H24" s="279"/>
      <c r="I24" s="282"/>
      <c r="J24" s="279"/>
      <c r="K24" s="279"/>
      <c r="L24" s="282"/>
      <c r="M24" s="279"/>
    </row>
    <row r="25" spans="1:13" s="63" customFormat="1" ht="15" customHeight="1">
      <c r="A25" s="280">
        <v>207</v>
      </c>
      <c r="B25" s="155" t="s">
        <v>107</v>
      </c>
      <c r="C25" s="281">
        <f>C26</f>
        <v>28.510703999999997</v>
      </c>
      <c r="D25" s="281">
        <f>D26</f>
        <v>28.510703999999997</v>
      </c>
      <c r="E25" s="281"/>
      <c r="F25" s="277"/>
      <c r="G25" s="278"/>
      <c r="H25" s="279"/>
      <c r="I25" s="282"/>
      <c r="J25" s="279"/>
      <c r="K25" s="279"/>
      <c r="L25" s="282"/>
      <c r="M25" s="279"/>
    </row>
    <row r="26" spans="1:13" s="63" customFormat="1" ht="16.5" customHeight="1">
      <c r="A26" s="280">
        <v>20701</v>
      </c>
      <c r="B26" s="155" t="s">
        <v>108</v>
      </c>
      <c r="C26" s="281">
        <f>C27</f>
        <v>28.510703999999997</v>
      </c>
      <c r="D26" s="281">
        <f>D27</f>
        <v>28.510703999999997</v>
      </c>
      <c r="E26" s="281"/>
      <c r="F26" s="277"/>
      <c r="G26" s="278"/>
      <c r="H26" s="279"/>
      <c r="I26" s="282"/>
      <c r="J26" s="279"/>
      <c r="K26" s="279"/>
      <c r="L26" s="282"/>
      <c r="M26" s="279"/>
    </row>
    <row r="27" spans="1:13" ht="16.5" customHeight="1">
      <c r="A27" s="155" t="s">
        <v>109</v>
      </c>
      <c r="B27" s="155" t="s">
        <v>110</v>
      </c>
      <c r="C27" s="281">
        <v>28.510703999999997</v>
      </c>
      <c r="D27" s="281">
        <v>28.510703999999997</v>
      </c>
      <c r="E27" s="281"/>
      <c r="F27" s="277"/>
      <c r="G27" s="278"/>
      <c r="H27" s="279"/>
      <c r="I27" s="282"/>
      <c r="J27" s="279"/>
      <c r="K27" s="279"/>
      <c r="L27" s="282"/>
      <c r="M27" s="279"/>
    </row>
    <row r="28" spans="1:13" s="63" customFormat="1" ht="15" customHeight="1">
      <c r="A28" s="280">
        <v>208</v>
      </c>
      <c r="B28" s="155" t="s">
        <v>111</v>
      </c>
      <c r="C28" s="281">
        <f>C29+C33+C37</f>
        <v>88.229556</v>
      </c>
      <c r="D28" s="281">
        <f>D29+D33</f>
        <v>87.869556</v>
      </c>
      <c r="E28" s="281">
        <f>E37</f>
        <v>0.36</v>
      </c>
      <c r="F28" s="277"/>
      <c r="G28" s="278"/>
      <c r="H28" s="279">
        <v>3</v>
      </c>
      <c r="I28" s="282"/>
      <c r="J28" s="279"/>
      <c r="K28" s="279"/>
      <c r="L28" s="282"/>
      <c r="M28" s="279">
        <v>3</v>
      </c>
    </row>
    <row r="29" spans="1:13" s="63" customFormat="1" ht="16.5" customHeight="1">
      <c r="A29" s="280">
        <v>20805</v>
      </c>
      <c r="B29" s="155" t="s">
        <v>112</v>
      </c>
      <c r="C29" s="281">
        <f>C30+C31+C32</f>
        <v>86.839956</v>
      </c>
      <c r="D29" s="281">
        <f>D30+D31+D32</f>
        <v>86.839956</v>
      </c>
      <c r="E29" s="281"/>
      <c r="F29" s="277"/>
      <c r="G29" s="278"/>
      <c r="H29" s="279"/>
      <c r="I29" s="282"/>
      <c r="J29" s="279"/>
      <c r="K29" s="279"/>
      <c r="L29" s="282"/>
      <c r="M29" s="279"/>
    </row>
    <row r="30" spans="1:13" ht="16.5" customHeight="1">
      <c r="A30" s="155" t="s">
        <v>113</v>
      </c>
      <c r="B30" s="155" t="s">
        <v>114</v>
      </c>
      <c r="C30" s="281">
        <v>10.9329</v>
      </c>
      <c r="D30" s="281">
        <v>10.9329</v>
      </c>
      <c r="E30" s="281"/>
      <c r="F30" s="277"/>
      <c r="G30" s="278"/>
      <c r="H30" s="279"/>
      <c r="I30" s="282"/>
      <c r="J30" s="279"/>
      <c r="K30" s="279"/>
      <c r="L30" s="282"/>
      <c r="M30" s="279"/>
    </row>
    <row r="31" spans="1:13" ht="21.75" customHeight="1">
      <c r="A31" s="155" t="s">
        <v>115</v>
      </c>
      <c r="B31" s="155" t="s">
        <v>116</v>
      </c>
      <c r="C31" s="281">
        <v>68.7</v>
      </c>
      <c r="D31" s="281">
        <v>68.7</v>
      </c>
      <c r="E31" s="281"/>
      <c r="F31" s="277"/>
      <c r="G31" s="278"/>
      <c r="H31" s="279"/>
      <c r="I31" s="282"/>
      <c r="J31" s="279"/>
      <c r="K31" s="279"/>
      <c r="L31" s="282"/>
      <c r="M31" s="279"/>
    </row>
    <row r="32" spans="1:13" ht="21.75" customHeight="1">
      <c r="A32" s="155">
        <v>2080506</v>
      </c>
      <c r="B32" s="155" t="s">
        <v>117</v>
      </c>
      <c r="C32" s="281">
        <v>7.207056</v>
      </c>
      <c r="D32" s="281">
        <v>7.207056</v>
      </c>
      <c r="E32" s="281"/>
      <c r="F32" s="277"/>
      <c r="G32" s="278"/>
      <c r="H32" s="279"/>
      <c r="I32" s="282"/>
      <c r="J32" s="279"/>
      <c r="K32" s="279"/>
      <c r="L32" s="282"/>
      <c r="M32" s="279"/>
    </row>
    <row r="33" spans="1:13" s="63" customFormat="1" ht="21.75" customHeight="1">
      <c r="A33" s="155">
        <v>20808</v>
      </c>
      <c r="B33" s="155" t="s">
        <v>118</v>
      </c>
      <c r="C33" s="281">
        <f>C34</f>
        <v>1.0296</v>
      </c>
      <c r="D33" s="281">
        <f>D34</f>
        <v>1.0296</v>
      </c>
      <c r="E33" s="281"/>
      <c r="F33" s="277"/>
      <c r="G33" s="278"/>
      <c r="H33" s="279"/>
      <c r="I33" s="282"/>
      <c r="J33" s="279"/>
      <c r="K33" s="279"/>
      <c r="L33" s="282"/>
      <c r="M33" s="279"/>
    </row>
    <row r="34" spans="1:13" ht="21.75" customHeight="1">
      <c r="A34" s="155" t="s">
        <v>119</v>
      </c>
      <c r="B34" s="155" t="s">
        <v>120</v>
      </c>
      <c r="C34" s="281">
        <v>1.0296</v>
      </c>
      <c r="D34" s="281">
        <v>1.0296</v>
      </c>
      <c r="E34" s="281"/>
      <c r="F34" s="277"/>
      <c r="G34" s="278"/>
      <c r="H34" s="279"/>
      <c r="I34" s="282"/>
      <c r="J34" s="279"/>
      <c r="K34" s="279"/>
      <c r="L34" s="282"/>
      <c r="M34" s="279"/>
    </row>
    <row r="35" spans="1:13" ht="21.75" customHeight="1">
      <c r="A35" s="33" t="s">
        <v>121</v>
      </c>
      <c r="B35" s="33" t="s">
        <v>122</v>
      </c>
      <c r="C35" s="281">
        <v>3</v>
      </c>
      <c r="D35" s="281"/>
      <c r="E35" s="281"/>
      <c r="F35" s="277"/>
      <c r="G35" s="278"/>
      <c r="H35" s="279">
        <v>3</v>
      </c>
      <c r="I35" s="282"/>
      <c r="J35" s="279"/>
      <c r="K35" s="279"/>
      <c r="L35" s="282"/>
      <c r="M35" s="279">
        <v>3</v>
      </c>
    </row>
    <row r="36" spans="1:13" ht="21.75" customHeight="1">
      <c r="A36" s="33" t="s">
        <v>123</v>
      </c>
      <c r="B36" s="33" t="s">
        <v>124</v>
      </c>
      <c r="C36" s="281">
        <v>3</v>
      </c>
      <c r="D36" s="281"/>
      <c r="E36" s="281"/>
      <c r="F36" s="277"/>
      <c r="G36" s="278"/>
      <c r="H36" s="279">
        <v>3</v>
      </c>
      <c r="I36" s="282"/>
      <c r="J36" s="279"/>
      <c r="K36" s="279"/>
      <c r="L36" s="282"/>
      <c r="M36" s="279">
        <v>3</v>
      </c>
    </row>
    <row r="37" spans="1:13" s="63" customFormat="1" ht="21.75" customHeight="1">
      <c r="A37" s="155">
        <v>20811</v>
      </c>
      <c r="B37" s="155" t="s">
        <v>125</v>
      </c>
      <c r="C37" s="281">
        <f>C38</f>
        <v>0.36</v>
      </c>
      <c r="D37" s="281"/>
      <c r="E37" s="281">
        <f>E38</f>
        <v>0.36</v>
      </c>
      <c r="F37" s="277"/>
      <c r="G37" s="278"/>
      <c r="H37" s="279"/>
      <c r="I37" s="282"/>
      <c r="J37" s="279"/>
      <c r="K37" s="279"/>
      <c r="L37" s="282"/>
      <c r="M37" s="279"/>
    </row>
    <row r="38" spans="1:13" ht="21.75" customHeight="1">
      <c r="A38" s="155" t="s">
        <v>126</v>
      </c>
      <c r="B38" s="155" t="s">
        <v>127</v>
      </c>
      <c r="C38" s="281">
        <v>0.36</v>
      </c>
      <c r="D38" s="281"/>
      <c r="E38" s="281">
        <v>0.36</v>
      </c>
      <c r="F38" s="277"/>
      <c r="G38" s="278"/>
      <c r="H38" s="279"/>
      <c r="I38" s="282"/>
      <c r="J38" s="279"/>
      <c r="K38" s="279"/>
      <c r="L38" s="282"/>
      <c r="M38" s="279"/>
    </row>
    <row r="39" spans="1:13" s="63" customFormat="1" ht="15" customHeight="1">
      <c r="A39" s="155">
        <v>210</v>
      </c>
      <c r="B39" s="239" t="s">
        <v>128</v>
      </c>
      <c r="C39" s="281">
        <f>C40+C42</f>
        <v>81.71714899999999</v>
      </c>
      <c r="D39" s="281">
        <f>D40+D42</f>
        <v>81.71714899999999</v>
      </c>
      <c r="E39" s="281"/>
      <c r="F39" s="277"/>
      <c r="G39" s="278"/>
      <c r="H39" s="279"/>
      <c r="I39" s="282"/>
      <c r="J39" s="279"/>
      <c r="K39" s="279"/>
      <c r="L39" s="282"/>
      <c r="M39" s="279"/>
    </row>
    <row r="40" spans="1:13" s="63" customFormat="1" ht="21.75" customHeight="1">
      <c r="A40" s="155">
        <v>21001</v>
      </c>
      <c r="B40" s="239" t="s">
        <v>129</v>
      </c>
      <c r="C40" s="281">
        <f>C41</f>
        <v>31.369199</v>
      </c>
      <c r="D40" s="281">
        <f>D41</f>
        <v>31.369199</v>
      </c>
      <c r="E40" s="281"/>
      <c r="F40" s="277"/>
      <c r="G40" s="278"/>
      <c r="H40" s="279"/>
      <c r="I40" s="282"/>
      <c r="J40" s="279"/>
      <c r="K40" s="279"/>
      <c r="L40" s="282"/>
      <c r="M40" s="279"/>
    </row>
    <row r="41" spans="1:13" ht="21.75" customHeight="1">
      <c r="A41" s="155" t="s">
        <v>130</v>
      </c>
      <c r="B41" s="155" t="s">
        <v>86</v>
      </c>
      <c r="C41" s="281">
        <v>31.369199</v>
      </c>
      <c r="D41" s="281">
        <v>31.369199</v>
      </c>
      <c r="E41" s="281"/>
      <c r="F41" s="277"/>
      <c r="G41" s="278"/>
      <c r="H41" s="279"/>
      <c r="I41" s="282"/>
      <c r="J41" s="279"/>
      <c r="K41" s="279"/>
      <c r="L41" s="282"/>
      <c r="M41" s="279"/>
    </row>
    <row r="42" spans="1:13" s="63" customFormat="1" ht="21.75" customHeight="1">
      <c r="A42" s="155">
        <v>21011</v>
      </c>
      <c r="B42" s="239" t="s">
        <v>131</v>
      </c>
      <c r="C42" s="281">
        <f>C43+C44+C45+C46</f>
        <v>50.34795</v>
      </c>
      <c r="D42" s="281">
        <f>D43+D44+D45+D46</f>
        <v>50.34795</v>
      </c>
      <c r="E42" s="281"/>
      <c r="F42" s="277"/>
      <c r="G42" s="278"/>
      <c r="H42" s="279"/>
      <c r="I42" s="282"/>
      <c r="J42" s="279"/>
      <c r="K42" s="279"/>
      <c r="L42" s="282"/>
      <c r="M42" s="279"/>
    </row>
    <row r="43" spans="1:13" s="63" customFormat="1" ht="16.5" customHeight="1">
      <c r="A43" s="155" t="s">
        <v>132</v>
      </c>
      <c r="B43" s="155" t="s">
        <v>133</v>
      </c>
      <c r="C43" s="281">
        <v>14.57</v>
      </c>
      <c r="D43" s="281">
        <v>14.57</v>
      </c>
      <c r="E43" s="281"/>
      <c r="F43" s="277"/>
      <c r="G43" s="278"/>
      <c r="H43" s="279"/>
      <c r="I43" s="282"/>
      <c r="J43" s="279"/>
      <c r="K43" s="279"/>
      <c r="L43" s="282"/>
      <c r="M43" s="279"/>
    </row>
    <row r="44" spans="1:13" s="263" customFormat="1" ht="16.5" customHeight="1">
      <c r="A44" s="155" t="s">
        <v>134</v>
      </c>
      <c r="B44" s="155" t="s">
        <v>135</v>
      </c>
      <c r="C44" s="281">
        <v>16.35795</v>
      </c>
      <c r="D44" s="281">
        <v>16.35795</v>
      </c>
      <c r="E44" s="281"/>
      <c r="F44" s="277"/>
      <c r="G44" s="278"/>
      <c r="H44" s="279"/>
      <c r="I44" s="282"/>
      <c r="J44" s="279"/>
      <c r="K44" s="279"/>
      <c r="L44" s="282"/>
      <c r="M44" s="279"/>
    </row>
    <row r="45" spans="1:13" ht="16.5" customHeight="1">
      <c r="A45" s="155" t="s">
        <v>136</v>
      </c>
      <c r="B45" s="155" t="s">
        <v>137</v>
      </c>
      <c r="C45" s="281">
        <v>14.95</v>
      </c>
      <c r="D45" s="281">
        <v>14.95</v>
      </c>
      <c r="E45" s="281"/>
      <c r="F45" s="277"/>
      <c r="G45" s="278"/>
      <c r="H45" s="279"/>
      <c r="I45" s="282"/>
      <c r="J45" s="279"/>
      <c r="K45" s="279"/>
      <c r="L45" s="282"/>
      <c r="M45" s="279"/>
    </row>
    <row r="46" spans="1:13" ht="16.5" customHeight="1">
      <c r="A46" s="155" t="s">
        <v>138</v>
      </c>
      <c r="B46" s="155" t="s">
        <v>139</v>
      </c>
      <c r="C46" s="281">
        <v>4.47</v>
      </c>
      <c r="D46" s="281">
        <v>4.47</v>
      </c>
      <c r="E46" s="281"/>
      <c r="F46" s="277"/>
      <c r="G46" s="278"/>
      <c r="H46" s="279"/>
      <c r="I46" s="282"/>
      <c r="J46" s="279"/>
      <c r="K46" s="279"/>
      <c r="L46" s="282"/>
      <c r="M46" s="279"/>
    </row>
    <row r="47" spans="1:13" s="63" customFormat="1" ht="15" customHeight="1">
      <c r="A47" s="155">
        <v>212</v>
      </c>
      <c r="B47" s="239" t="s">
        <v>140</v>
      </c>
      <c r="C47" s="281">
        <f>C48</f>
        <v>9.388581</v>
      </c>
      <c r="D47" s="281">
        <f>D48</f>
        <v>9.388581</v>
      </c>
      <c r="E47" s="281"/>
      <c r="F47" s="277"/>
      <c r="G47" s="278"/>
      <c r="H47" s="279"/>
      <c r="I47" s="282"/>
      <c r="J47" s="279"/>
      <c r="K47" s="279"/>
      <c r="L47" s="282"/>
      <c r="M47" s="279"/>
    </row>
    <row r="48" spans="1:13" s="63" customFormat="1" ht="16.5" customHeight="1">
      <c r="A48" s="155">
        <v>21201</v>
      </c>
      <c r="B48" s="239" t="s">
        <v>141</v>
      </c>
      <c r="C48" s="281">
        <f>C49</f>
        <v>9.388581</v>
      </c>
      <c r="D48" s="281">
        <f>D49</f>
        <v>9.388581</v>
      </c>
      <c r="E48" s="281"/>
      <c r="F48" s="277"/>
      <c r="G48" s="278"/>
      <c r="H48" s="279"/>
      <c r="I48" s="282"/>
      <c r="J48" s="279"/>
      <c r="K48" s="279"/>
      <c r="L48" s="282"/>
      <c r="M48" s="279"/>
    </row>
    <row r="49" spans="1:13" ht="16.5" customHeight="1">
      <c r="A49" s="155" t="s">
        <v>142</v>
      </c>
      <c r="B49" s="155" t="s">
        <v>86</v>
      </c>
      <c r="C49" s="281">
        <v>9.388581</v>
      </c>
      <c r="D49" s="281">
        <v>9.388581</v>
      </c>
      <c r="E49" s="281"/>
      <c r="F49" s="277"/>
      <c r="G49" s="278"/>
      <c r="H49" s="279"/>
      <c r="I49" s="282"/>
      <c r="J49" s="279"/>
      <c r="K49" s="279"/>
      <c r="L49" s="282"/>
      <c r="M49" s="279"/>
    </row>
    <row r="50" spans="1:13" s="63" customFormat="1" ht="15" customHeight="1">
      <c r="A50" s="155">
        <v>213</v>
      </c>
      <c r="B50" s="239" t="s">
        <v>143</v>
      </c>
      <c r="C50" s="281">
        <f>C51+C56+C60</f>
        <v>312.275348</v>
      </c>
      <c r="D50" s="281">
        <f>D51+D56</f>
        <v>130.958452</v>
      </c>
      <c r="E50" s="281">
        <f>E51+E60</f>
        <v>181.31689599999999</v>
      </c>
      <c r="F50" s="277"/>
      <c r="G50" s="278"/>
      <c r="H50" s="279">
        <v>13.37</v>
      </c>
      <c r="I50" s="282"/>
      <c r="J50" s="279"/>
      <c r="K50" s="279"/>
      <c r="L50" s="282"/>
      <c r="M50" s="279">
        <v>13.37</v>
      </c>
    </row>
    <row r="51" spans="1:13" s="63" customFormat="1" ht="16.5" customHeight="1">
      <c r="A51" s="155">
        <v>21301</v>
      </c>
      <c r="B51" s="239" t="s">
        <v>144</v>
      </c>
      <c r="C51" s="281">
        <f>C52+C53+C54+C55</f>
        <v>167.786591</v>
      </c>
      <c r="D51" s="281">
        <f>D52+D53</f>
        <v>102.896591</v>
      </c>
      <c r="E51" s="281">
        <f>E54+E55</f>
        <v>64.89</v>
      </c>
      <c r="F51" s="277"/>
      <c r="G51" s="278"/>
      <c r="H51" s="279"/>
      <c r="I51" s="282"/>
      <c r="J51" s="279"/>
      <c r="K51" s="279"/>
      <c r="L51" s="282"/>
      <c r="M51" s="279"/>
    </row>
    <row r="52" spans="1:13" ht="16.5" customHeight="1">
      <c r="A52" s="155" t="s">
        <v>145</v>
      </c>
      <c r="B52" s="155" t="s">
        <v>86</v>
      </c>
      <c r="C52" s="281">
        <v>28.167374</v>
      </c>
      <c r="D52" s="281">
        <v>28.167374</v>
      </c>
      <c r="E52" s="281"/>
      <c r="F52" s="277"/>
      <c r="G52" s="278"/>
      <c r="H52" s="279"/>
      <c r="I52" s="282"/>
      <c r="J52" s="279"/>
      <c r="K52" s="279"/>
      <c r="L52" s="282"/>
      <c r="M52" s="279"/>
    </row>
    <row r="53" spans="1:13" ht="16.5" customHeight="1">
      <c r="A53" s="155" t="s">
        <v>146</v>
      </c>
      <c r="B53" s="155" t="s">
        <v>147</v>
      </c>
      <c r="C53" s="281">
        <v>74.729217</v>
      </c>
      <c r="D53" s="281">
        <v>74.729217</v>
      </c>
      <c r="E53" s="281"/>
      <c r="F53" s="277"/>
      <c r="G53" s="278"/>
      <c r="H53" s="279"/>
      <c r="I53" s="282"/>
      <c r="J53" s="279"/>
      <c r="K53" s="279"/>
      <c r="L53" s="282"/>
      <c r="M53" s="279"/>
    </row>
    <row r="54" spans="1:13" ht="16.5" customHeight="1">
      <c r="A54" s="155" t="s">
        <v>148</v>
      </c>
      <c r="B54" s="155" t="s">
        <v>149</v>
      </c>
      <c r="C54" s="281">
        <v>34.89</v>
      </c>
      <c r="D54" s="281"/>
      <c r="E54" s="281">
        <v>34.89</v>
      </c>
      <c r="F54" s="277"/>
      <c r="G54" s="278"/>
      <c r="H54" s="279"/>
      <c r="I54" s="282"/>
      <c r="J54" s="279"/>
      <c r="K54" s="279"/>
      <c r="L54" s="282"/>
      <c r="M54" s="279"/>
    </row>
    <row r="55" spans="1:13" ht="16.5" customHeight="1">
      <c r="A55" s="155" t="s">
        <v>150</v>
      </c>
      <c r="B55" s="155" t="s">
        <v>151</v>
      </c>
      <c r="C55" s="281">
        <v>30</v>
      </c>
      <c r="D55" s="281"/>
      <c r="E55" s="281">
        <v>30</v>
      </c>
      <c r="F55" s="277"/>
      <c r="G55" s="278"/>
      <c r="H55" s="279"/>
      <c r="I55" s="282"/>
      <c r="J55" s="279"/>
      <c r="K55" s="279"/>
      <c r="L55" s="282"/>
      <c r="M55" s="279"/>
    </row>
    <row r="56" spans="1:13" s="63" customFormat="1" ht="18" customHeight="1">
      <c r="A56" s="155">
        <v>21302</v>
      </c>
      <c r="B56" s="239" t="s">
        <v>152</v>
      </c>
      <c r="C56" s="281">
        <f>C57</f>
        <v>28.061860999999997</v>
      </c>
      <c r="D56" s="281">
        <f>D57</f>
        <v>28.061860999999997</v>
      </c>
      <c r="E56" s="281"/>
      <c r="F56" s="277"/>
      <c r="G56" s="278"/>
      <c r="H56" s="279"/>
      <c r="I56" s="282"/>
      <c r="J56" s="279"/>
      <c r="K56" s="279"/>
      <c r="L56" s="282"/>
      <c r="M56" s="279"/>
    </row>
    <row r="57" spans="1:13" ht="16.5" customHeight="1">
      <c r="A57" s="155" t="s">
        <v>153</v>
      </c>
      <c r="B57" s="155" t="s">
        <v>154</v>
      </c>
      <c r="C57" s="281">
        <v>28.061860999999997</v>
      </c>
      <c r="D57" s="281">
        <v>28.061860999999997</v>
      </c>
      <c r="E57" s="281"/>
      <c r="F57" s="277"/>
      <c r="G57" s="278"/>
      <c r="H57" s="279"/>
      <c r="I57" s="282"/>
      <c r="J57" s="279"/>
      <c r="K57" s="279"/>
      <c r="L57" s="282"/>
      <c r="M57" s="279"/>
    </row>
    <row r="58" spans="1:13" ht="16.5" customHeight="1">
      <c r="A58" s="33" t="s">
        <v>155</v>
      </c>
      <c r="B58" s="33" t="s">
        <v>156</v>
      </c>
      <c r="C58" s="281">
        <v>13.37</v>
      </c>
      <c r="D58" s="281"/>
      <c r="E58" s="281"/>
      <c r="F58" s="277"/>
      <c r="G58" s="278"/>
      <c r="H58" s="279">
        <v>13.37</v>
      </c>
      <c r="I58" s="282"/>
      <c r="J58" s="279"/>
      <c r="K58" s="279"/>
      <c r="L58" s="282"/>
      <c r="M58" s="283">
        <v>13.37</v>
      </c>
    </row>
    <row r="59" spans="1:13" ht="16.5" customHeight="1">
      <c r="A59" s="33" t="s">
        <v>157</v>
      </c>
      <c r="B59" s="33" t="s">
        <v>158</v>
      </c>
      <c r="C59" s="281">
        <v>13.37</v>
      </c>
      <c r="D59" s="281"/>
      <c r="E59" s="281"/>
      <c r="F59" s="277"/>
      <c r="G59" s="278"/>
      <c r="H59" s="279">
        <v>13.37</v>
      </c>
      <c r="I59" s="282"/>
      <c r="J59" s="279"/>
      <c r="K59" s="279"/>
      <c r="L59" s="282"/>
      <c r="M59" s="283">
        <v>13.37</v>
      </c>
    </row>
    <row r="60" spans="1:13" s="63" customFormat="1" ht="16.5" customHeight="1">
      <c r="A60" s="155">
        <v>21307</v>
      </c>
      <c r="B60" s="239" t="s">
        <v>159</v>
      </c>
      <c r="C60" s="281">
        <f>C61</f>
        <v>116.426896</v>
      </c>
      <c r="D60" s="281"/>
      <c r="E60" s="281">
        <f>E61</f>
        <v>116.426896</v>
      </c>
      <c r="F60" s="277"/>
      <c r="G60" s="278"/>
      <c r="H60" s="279"/>
      <c r="I60" s="282"/>
      <c r="J60" s="279"/>
      <c r="K60" s="279"/>
      <c r="L60" s="282"/>
      <c r="M60" s="283"/>
    </row>
    <row r="61" spans="1:13" ht="16.5" customHeight="1">
      <c r="A61" s="155" t="s">
        <v>160</v>
      </c>
      <c r="B61" s="155" t="s">
        <v>161</v>
      </c>
      <c r="C61" s="281">
        <v>116.426896</v>
      </c>
      <c r="D61" s="281"/>
      <c r="E61" s="281">
        <v>116.426896</v>
      </c>
      <c r="F61" s="277"/>
      <c r="G61" s="278"/>
      <c r="H61" s="279"/>
      <c r="I61" s="282"/>
      <c r="J61" s="279"/>
      <c r="K61" s="279"/>
      <c r="L61" s="282"/>
      <c r="M61" s="283"/>
    </row>
    <row r="62" spans="1:13" ht="16.5" customHeight="1">
      <c r="A62" s="33" t="s">
        <v>162</v>
      </c>
      <c r="B62" s="33" t="s">
        <v>163</v>
      </c>
      <c r="C62" s="281">
        <v>22.530429</v>
      </c>
      <c r="D62" s="281"/>
      <c r="E62" s="281"/>
      <c r="F62" s="277"/>
      <c r="G62" s="278"/>
      <c r="H62" s="279">
        <v>22.53</v>
      </c>
      <c r="I62" s="282"/>
      <c r="J62" s="279"/>
      <c r="K62" s="279"/>
      <c r="L62" s="282"/>
      <c r="M62" s="283">
        <v>22.53</v>
      </c>
    </row>
    <row r="63" spans="1:13" ht="16.5" customHeight="1">
      <c r="A63" s="33" t="s">
        <v>164</v>
      </c>
      <c r="B63" s="33" t="s">
        <v>165</v>
      </c>
      <c r="C63" s="281">
        <v>22.530429</v>
      </c>
      <c r="D63" s="281"/>
      <c r="E63" s="281"/>
      <c r="F63" s="277"/>
      <c r="G63" s="278"/>
      <c r="H63" s="279">
        <v>22.53</v>
      </c>
      <c r="I63" s="282"/>
      <c r="J63" s="279"/>
      <c r="K63" s="279"/>
      <c r="L63" s="282"/>
      <c r="M63" s="283">
        <v>22.53</v>
      </c>
    </row>
    <row r="64" spans="1:13" ht="16.5" customHeight="1">
      <c r="A64" s="33" t="s">
        <v>166</v>
      </c>
      <c r="B64" s="33" t="s">
        <v>167</v>
      </c>
      <c r="C64" s="281">
        <v>22.530429</v>
      </c>
      <c r="D64" s="281"/>
      <c r="E64" s="281"/>
      <c r="F64" s="277"/>
      <c r="G64" s="278"/>
      <c r="H64" s="279">
        <v>22.53</v>
      </c>
      <c r="I64" s="282"/>
      <c r="J64" s="279"/>
      <c r="K64" s="279"/>
      <c r="L64" s="282"/>
      <c r="M64" s="283">
        <v>22.53</v>
      </c>
    </row>
    <row r="65" spans="1:13" s="63" customFormat="1" ht="15" customHeight="1">
      <c r="A65" s="155">
        <v>221</v>
      </c>
      <c r="B65" s="239" t="s">
        <v>168</v>
      </c>
      <c r="C65" s="281">
        <f>C66</f>
        <v>47.96</v>
      </c>
      <c r="D65" s="281">
        <f>D66</f>
        <v>47.96</v>
      </c>
      <c r="E65" s="281"/>
      <c r="F65" s="277"/>
      <c r="G65" s="278"/>
      <c r="H65" s="279"/>
      <c r="I65" s="282"/>
      <c r="J65" s="279"/>
      <c r="K65" s="279"/>
      <c r="L65" s="282"/>
      <c r="M65" s="279"/>
    </row>
    <row r="66" spans="1:13" s="63" customFormat="1" ht="16.5" customHeight="1">
      <c r="A66" s="155">
        <v>22102</v>
      </c>
      <c r="B66" s="239" t="s">
        <v>169</v>
      </c>
      <c r="C66" s="281">
        <f>C67</f>
        <v>47.96</v>
      </c>
      <c r="D66" s="281">
        <f>D67</f>
        <v>47.96</v>
      </c>
      <c r="E66" s="281"/>
      <c r="F66" s="277"/>
      <c r="G66" s="278"/>
      <c r="H66" s="279"/>
      <c r="I66" s="282"/>
      <c r="J66" s="279"/>
      <c r="K66" s="279"/>
      <c r="L66" s="282"/>
      <c r="M66" s="279"/>
    </row>
    <row r="67" spans="1:13" ht="16.5" customHeight="1">
      <c r="A67" s="155" t="s">
        <v>170</v>
      </c>
      <c r="B67" s="155" t="s">
        <v>171</v>
      </c>
      <c r="C67" s="281">
        <v>47.96</v>
      </c>
      <c r="D67" s="281">
        <v>47.96</v>
      </c>
      <c r="E67" s="281"/>
      <c r="F67" s="277"/>
      <c r="G67" s="278"/>
      <c r="H67" s="279"/>
      <c r="I67" s="282"/>
      <c r="J67" s="279"/>
      <c r="K67" s="279"/>
      <c r="L67" s="282"/>
      <c r="M67" s="279"/>
    </row>
    <row r="68" spans="1:13" s="63" customFormat="1" ht="15" customHeight="1">
      <c r="A68" s="155">
        <v>224</v>
      </c>
      <c r="B68" s="239" t="s">
        <v>172</v>
      </c>
      <c r="C68" s="281">
        <f>C69</f>
        <v>25.27</v>
      </c>
      <c r="D68" s="281"/>
      <c r="E68" s="281">
        <f>E69</f>
        <v>25.27</v>
      </c>
      <c r="F68" s="277"/>
      <c r="G68" s="278"/>
      <c r="H68" s="279"/>
      <c r="I68" s="282"/>
      <c r="J68" s="279"/>
      <c r="K68" s="279"/>
      <c r="L68" s="282"/>
      <c r="M68" s="279"/>
    </row>
    <row r="69" spans="1:13" s="63" customFormat="1" ht="16.5" customHeight="1">
      <c r="A69" s="155">
        <v>22406</v>
      </c>
      <c r="B69" s="239" t="s">
        <v>173</v>
      </c>
      <c r="C69" s="281">
        <f>C70</f>
        <v>25.27</v>
      </c>
      <c r="D69" s="281"/>
      <c r="E69" s="281">
        <f>E70</f>
        <v>25.27</v>
      </c>
      <c r="F69" s="277"/>
      <c r="G69" s="278"/>
      <c r="H69" s="279"/>
      <c r="I69" s="282"/>
      <c r="J69" s="279"/>
      <c r="K69" s="279"/>
      <c r="L69" s="282"/>
      <c r="M69" s="279"/>
    </row>
    <row r="70" spans="1:13" ht="16.5" customHeight="1">
      <c r="A70" s="155" t="s">
        <v>174</v>
      </c>
      <c r="B70" s="155" t="s">
        <v>175</v>
      </c>
      <c r="C70" s="281">
        <v>25.27</v>
      </c>
      <c r="D70" s="281"/>
      <c r="E70" s="281">
        <v>25.27</v>
      </c>
      <c r="F70" s="277"/>
      <c r="G70" s="278"/>
      <c r="H70" s="279"/>
      <c r="I70" s="282"/>
      <c r="J70" s="279"/>
      <c r="K70" s="279"/>
      <c r="L70" s="282"/>
      <c r="M70" s="279"/>
    </row>
    <row r="71" spans="1:13" ht="17.25" customHeight="1">
      <c r="A71" s="284" t="s">
        <v>176</v>
      </c>
      <c r="B71" s="285" t="s">
        <v>176</v>
      </c>
      <c r="C71" s="286">
        <v>1005.35</v>
      </c>
      <c r="D71" s="287">
        <v>733.95</v>
      </c>
      <c r="E71" s="287">
        <v>231.57</v>
      </c>
      <c r="F71" s="288"/>
      <c r="G71" s="288" t="s">
        <v>47</v>
      </c>
      <c r="H71" s="283">
        <v>39.83</v>
      </c>
      <c r="I71" s="283" t="s">
        <v>47</v>
      </c>
      <c r="J71" s="283" t="s">
        <v>47</v>
      </c>
      <c r="K71" s="283" t="s">
        <v>47</v>
      </c>
      <c r="L71" s="283" t="s">
        <v>47</v>
      </c>
      <c r="M71" s="283">
        <v>39.83</v>
      </c>
    </row>
  </sheetData>
  <sheetProtection/>
  <mergeCells count="11">
    <mergeCell ref="A2:M2"/>
    <mergeCell ref="A3:J3"/>
    <mergeCell ref="H4:M4"/>
    <mergeCell ref="A71:B71"/>
    <mergeCell ref="A4:A5"/>
    <mergeCell ref="B4:B5"/>
    <mergeCell ref="C4:C5"/>
    <mergeCell ref="D4:D5"/>
    <mergeCell ref="E4:E5"/>
    <mergeCell ref="F4:F5"/>
    <mergeCell ref="G4:G5"/>
  </mergeCells>
  <printOptions horizontalCentered="1"/>
  <pageMargins left="0.275" right="0.39305555555555555" top="0.5118055555555555" bottom="0.19652777777777777" header="0.3145833333333333" footer="0.15694444444444444"/>
  <pageSetup fitToHeight="1" fitToWidth="1" horizontalDpi="600" verticalDpi="600" orientation="landscape" paperSize="9" scale="50"/>
  <headerFooter>
    <oddFooter>&amp;C&amp;"-"&amp;16- &amp;P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D32"/>
  <sheetViews>
    <sheetView workbookViewId="0" topLeftCell="A1">
      <pane xSplit="4" ySplit="6" topLeftCell="E7" activePane="bottomRight" state="frozen"/>
      <selection pane="bottomRight" activeCell="A3" sqref="A3:B3"/>
    </sheetView>
  </sheetViews>
  <sheetFormatPr defaultColWidth="8.8515625" defaultRowHeight="14.25" customHeight="1"/>
  <cols>
    <col min="1" max="1" width="49.28125" style="50" customWidth="1"/>
    <col min="2" max="2" width="38.8515625" style="50" customWidth="1"/>
    <col min="3" max="3" width="48.57421875" style="50" customWidth="1"/>
    <col min="4" max="4" width="36.421875" style="50" customWidth="1"/>
    <col min="5" max="5" width="9.140625" style="51" customWidth="1"/>
    <col min="6" max="16384" width="9.140625" style="51" bestFit="1" customWidth="1"/>
  </cols>
  <sheetData>
    <row r="1" spans="1:4" ht="14.25" customHeight="1">
      <c r="A1" s="247"/>
      <c r="B1" s="247"/>
      <c r="C1" s="247"/>
      <c r="D1" s="134" t="s">
        <v>177</v>
      </c>
    </row>
    <row r="2" spans="1:4" ht="31.5" customHeight="1">
      <c r="A2" s="52" t="s">
        <v>178</v>
      </c>
      <c r="B2" s="248"/>
      <c r="C2" s="248"/>
      <c r="D2" s="248"/>
    </row>
    <row r="3" spans="1:4" ht="17.25" customHeight="1">
      <c r="A3" s="143" t="s">
        <v>3</v>
      </c>
      <c r="B3" s="249"/>
      <c r="C3" s="249"/>
      <c r="D3" s="135" t="s">
        <v>4</v>
      </c>
    </row>
    <row r="4" spans="1:4" ht="19.5" customHeight="1">
      <c r="A4" s="10" t="s">
        <v>5</v>
      </c>
      <c r="B4" s="12"/>
      <c r="C4" s="10" t="s">
        <v>6</v>
      </c>
      <c r="D4" s="12"/>
    </row>
    <row r="5" spans="1:4" ht="21.75" customHeight="1">
      <c r="A5" s="15" t="s">
        <v>7</v>
      </c>
      <c r="B5" s="250" t="s">
        <v>8</v>
      </c>
      <c r="C5" s="15" t="s">
        <v>179</v>
      </c>
      <c r="D5" s="250" t="s">
        <v>8</v>
      </c>
    </row>
    <row r="6" spans="1:4" ht="17.25" customHeight="1">
      <c r="A6" s="18"/>
      <c r="B6" s="17"/>
      <c r="C6" s="18"/>
      <c r="D6" s="17"/>
    </row>
    <row r="7" spans="1:4" ht="17.25" customHeight="1">
      <c r="A7" s="251" t="s">
        <v>180</v>
      </c>
      <c r="B7" s="252">
        <v>965.52</v>
      </c>
      <c r="C7" s="253" t="s">
        <v>181</v>
      </c>
      <c r="D7" s="254">
        <v>965.52</v>
      </c>
    </row>
    <row r="8" spans="1:4" ht="17.25" customHeight="1">
      <c r="A8" s="255" t="s">
        <v>182</v>
      </c>
      <c r="B8" s="252">
        <v>965.52</v>
      </c>
      <c r="C8" s="253" t="s">
        <v>183</v>
      </c>
      <c r="D8" s="254">
        <v>369.19</v>
      </c>
    </row>
    <row r="9" spans="1:4" ht="17.25" customHeight="1">
      <c r="A9" s="255" t="s">
        <v>184</v>
      </c>
      <c r="B9" s="252"/>
      <c r="C9" s="253" t="s">
        <v>185</v>
      </c>
      <c r="D9" s="254"/>
    </row>
    <row r="10" spans="1:4" ht="17.25" customHeight="1">
      <c r="A10" s="255" t="s">
        <v>186</v>
      </c>
      <c r="B10" s="252"/>
      <c r="C10" s="253" t="s">
        <v>187</v>
      </c>
      <c r="D10" s="254">
        <v>3</v>
      </c>
    </row>
    <row r="11" spans="1:4" ht="17.25" customHeight="1">
      <c r="A11" s="255" t="s">
        <v>188</v>
      </c>
      <c r="B11" s="252"/>
      <c r="C11" s="253" t="s">
        <v>189</v>
      </c>
      <c r="D11" s="254"/>
    </row>
    <row r="12" spans="1:4" ht="17.25" customHeight="1">
      <c r="A12" s="255" t="s">
        <v>182</v>
      </c>
      <c r="B12" s="252"/>
      <c r="C12" s="253" t="s">
        <v>190</v>
      </c>
      <c r="D12" s="254"/>
    </row>
    <row r="13" spans="1:4" ht="17.25" customHeight="1">
      <c r="A13" s="256" t="s">
        <v>184</v>
      </c>
      <c r="B13" s="254"/>
      <c r="C13" s="253" t="s">
        <v>191</v>
      </c>
      <c r="D13" s="254"/>
    </row>
    <row r="14" spans="1:4" ht="17.25" customHeight="1">
      <c r="A14" s="256" t="s">
        <v>186</v>
      </c>
      <c r="B14" s="254"/>
      <c r="C14" s="253" t="s">
        <v>192</v>
      </c>
      <c r="D14" s="254">
        <v>28.51</v>
      </c>
    </row>
    <row r="15" spans="1:4" ht="17.25" customHeight="1">
      <c r="A15" s="255"/>
      <c r="B15" s="254"/>
      <c r="C15" s="253" t="s">
        <v>193</v>
      </c>
      <c r="D15" s="254">
        <v>88.22</v>
      </c>
    </row>
    <row r="16" spans="1:4" ht="17.25" customHeight="1">
      <c r="A16" s="255"/>
      <c r="B16" s="252"/>
      <c r="C16" s="253" t="s">
        <v>194</v>
      </c>
      <c r="D16" s="254">
        <v>81.71</v>
      </c>
    </row>
    <row r="17" spans="1:4" ht="17.25" customHeight="1">
      <c r="A17" s="255"/>
      <c r="B17" s="257"/>
      <c r="C17" s="253" t="s">
        <v>195</v>
      </c>
      <c r="D17" s="254"/>
    </row>
    <row r="18" spans="1:4" ht="17.25" customHeight="1">
      <c r="A18" s="256"/>
      <c r="B18" s="257"/>
      <c r="C18" s="253" t="s">
        <v>196</v>
      </c>
      <c r="D18" s="254">
        <v>9.39</v>
      </c>
    </row>
    <row r="19" spans="1:4" ht="17.25" customHeight="1">
      <c r="A19" s="256"/>
      <c r="B19" s="258"/>
      <c r="C19" s="253" t="s">
        <v>197</v>
      </c>
      <c r="D19" s="254">
        <v>312.28</v>
      </c>
    </row>
    <row r="20" spans="1:4" ht="17.25" customHeight="1">
      <c r="A20" s="258"/>
      <c r="B20" s="258"/>
      <c r="C20" s="253" t="s">
        <v>198</v>
      </c>
      <c r="D20" s="254"/>
    </row>
    <row r="21" spans="1:4" ht="17.25" customHeight="1">
      <c r="A21" s="258"/>
      <c r="B21" s="258"/>
      <c r="C21" s="253" t="s">
        <v>199</v>
      </c>
      <c r="D21" s="254"/>
    </row>
    <row r="22" spans="1:4" ht="17.25" customHeight="1">
      <c r="A22" s="258"/>
      <c r="B22" s="258"/>
      <c r="C22" s="253" t="s">
        <v>200</v>
      </c>
      <c r="D22" s="254"/>
    </row>
    <row r="23" spans="1:4" ht="17.25" customHeight="1">
      <c r="A23" s="258"/>
      <c r="B23" s="258"/>
      <c r="C23" s="253" t="s">
        <v>201</v>
      </c>
      <c r="D23" s="254"/>
    </row>
    <row r="24" spans="1:4" ht="17.25" customHeight="1">
      <c r="A24" s="258"/>
      <c r="B24" s="258"/>
      <c r="C24" s="253" t="s">
        <v>202</v>
      </c>
      <c r="D24" s="254"/>
    </row>
    <row r="25" spans="1:4" ht="17.25" customHeight="1">
      <c r="A25" s="258"/>
      <c r="B25" s="258"/>
      <c r="C25" s="253" t="s">
        <v>203</v>
      </c>
      <c r="D25" s="254"/>
    </row>
    <row r="26" spans="1:4" ht="17.25" customHeight="1">
      <c r="A26" s="258"/>
      <c r="B26" s="258"/>
      <c r="C26" s="253" t="s">
        <v>204</v>
      </c>
      <c r="D26" s="254">
        <v>47.95</v>
      </c>
    </row>
    <row r="27" spans="1:4" ht="17.25" customHeight="1">
      <c r="A27" s="258"/>
      <c r="B27" s="258"/>
      <c r="C27" s="253" t="s">
        <v>205</v>
      </c>
      <c r="D27" s="254"/>
    </row>
    <row r="28" spans="1:4" ht="17.25" customHeight="1">
      <c r="A28" s="258"/>
      <c r="B28" s="258"/>
      <c r="C28" s="253" t="s">
        <v>206</v>
      </c>
      <c r="D28" s="254">
        <v>25.27</v>
      </c>
    </row>
    <row r="29" spans="1:4" ht="17.25" customHeight="1">
      <c r="A29" s="258"/>
      <c r="B29" s="258"/>
      <c r="C29" s="253" t="s">
        <v>207</v>
      </c>
      <c r="D29" s="254"/>
    </row>
    <row r="30" spans="1:4" ht="17.25" customHeight="1">
      <c r="A30" s="258"/>
      <c r="B30" s="258"/>
      <c r="C30" s="253" t="s">
        <v>208</v>
      </c>
      <c r="D30" s="254"/>
    </row>
    <row r="31" spans="1:4" ht="14.25" customHeight="1">
      <c r="A31" s="259"/>
      <c r="B31" s="257"/>
      <c r="C31" s="256" t="s">
        <v>209</v>
      </c>
      <c r="D31" s="257"/>
    </row>
    <row r="32" spans="1:4" ht="17.25" customHeight="1">
      <c r="A32" s="260" t="s">
        <v>210</v>
      </c>
      <c r="B32" s="261">
        <v>965.52</v>
      </c>
      <c r="C32" s="259" t="s">
        <v>51</v>
      </c>
      <c r="D32" s="262">
        <v>965.52</v>
      </c>
    </row>
  </sheetData>
  <sheetProtection/>
  <mergeCells count="8">
    <mergeCell ref="A2:D2"/>
    <mergeCell ref="A3:B3"/>
    <mergeCell ref="A4:B4"/>
    <mergeCell ref="C4:D4"/>
    <mergeCell ref="A5:A6"/>
    <mergeCell ref="B5:B6"/>
    <mergeCell ref="C5:C6"/>
    <mergeCell ref="D5:D6"/>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77"/>
  <headerFooter>
    <oddFooter>&amp;C&amp;"-"&amp;16- &amp;P -</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G63"/>
  <sheetViews>
    <sheetView workbookViewId="0" topLeftCell="A22">
      <selection activeCell="F68" sqref="F68"/>
    </sheetView>
  </sheetViews>
  <sheetFormatPr defaultColWidth="8.8515625" defaultRowHeight="14.25" customHeight="1"/>
  <cols>
    <col min="1" max="1" width="9.7109375" style="215" customWidth="1"/>
    <col min="2" max="2" width="28.421875" style="215" customWidth="1"/>
    <col min="3" max="3" width="20.00390625" style="101" customWidth="1"/>
    <col min="4" max="4" width="18.421875" style="101" customWidth="1"/>
    <col min="5" max="5" width="23.00390625" style="101" customWidth="1"/>
    <col min="6" max="6" width="26.57421875" style="101" customWidth="1"/>
    <col min="7" max="7" width="32.140625" style="216" customWidth="1"/>
    <col min="8" max="8" width="9.140625" style="63" customWidth="1"/>
    <col min="9" max="16384" width="9.140625" style="63" bestFit="1" customWidth="1"/>
  </cols>
  <sheetData>
    <row r="1" spans="4:7" ht="12" customHeight="1">
      <c r="D1" s="217"/>
      <c r="F1" s="218"/>
      <c r="G1" s="219" t="s">
        <v>211</v>
      </c>
    </row>
    <row r="2" spans="1:7" s="101" customFormat="1" ht="39" customHeight="1">
      <c r="A2" s="142" t="s">
        <v>212</v>
      </c>
      <c r="B2" s="142"/>
      <c r="C2" s="142"/>
      <c r="D2" s="142"/>
      <c r="E2" s="142"/>
      <c r="F2" s="142"/>
      <c r="G2" s="220"/>
    </row>
    <row r="3" spans="1:7" ht="18" customHeight="1">
      <c r="A3" s="143" t="s">
        <v>3</v>
      </c>
      <c r="F3" s="102"/>
      <c r="G3" s="221" t="s">
        <v>4</v>
      </c>
    </row>
    <row r="4" spans="1:7" ht="20.25" customHeight="1">
      <c r="A4" s="222" t="s">
        <v>213</v>
      </c>
      <c r="B4" s="223"/>
      <c r="C4" s="224" t="s">
        <v>56</v>
      </c>
      <c r="D4" s="225" t="s">
        <v>76</v>
      </c>
      <c r="E4" s="225"/>
      <c r="F4" s="226"/>
      <c r="G4" s="227" t="s">
        <v>77</v>
      </c>
    </row>
    <row r="5" spans="1:7" ht="20.25" customHeight="1">
      <c r="A5" s="228" t="s">
        <v>74</v>
      </c>
      <c r="B5" s="229" t="s">
        <v>75</v>
      </c>
      <c r="C5" s="230"/>
      <c r="D5" s="12" t="s">
        <v>58</v>
      </c>
      <c r="E5" s="75" t="s">
        <v>214</v>
      </c>
      <c r="F5" s="75" t="s">
        <v>215</v>
      </c>
      <c r="G5" s="231"/>
    </row>
    <row r="6" spans="1:7" ht="13.5" customHeight="1">
      <c r="A6" s="228" t="s">
        <v>216</v>
      </c>
      <c r="B6" s="228" t="s">
        <v>217</v>
      </c>
      <c r="C6" s="232">
        <v>3</v>
      </c>
      <c r="D6" s="233">
        <v>4</v>
      </c>
      <c r="E6" s="233">
        <v>5</v>
      </c>
      <c r="F6" s="146" t="s">
        <v>218</v>
      </c>
      <c r="G6" s="234" t="s">
        <v>219</v>
      </c>
    </row>
    <row r="7" spans="1:7" s="101" customFormat="1" ht="18" customHeight="1">
      <c r="A7" s="235" t="s">
        <v>220</v>
      </c>
      <c r="B7" s="235" t="s">
        <v>84</v>
      </c>
      <c r="C7" s="236">
        <f>C8+C11+C14+C16+C18</f>
        <v>369.17999999999995</v>
      </c>
      <c r="D7" s="237">
        <v>347.56</v>
      </c>
      <c r="E7" s="237">
        <v>347.56</v>
      </c>
      <c r="F7" s="238"/>
      <c r="G7" s="236">
        <f>G8+G11+G16</f>
        <v>21.620000000000005</v>
      </c>
    </row>
    <row r="8" spans="1:7" s="101" customFormat="1" ht="18" customHeight="1">
      <c r="A8" s="235" t="s">
        <v>221</v>
      </c>
      <c r="B8" s="235" t="s">
        <v>85</v>
      </c>
      <c r="C8" s="237">
        <f>D8+G8</f>
        <v>20.09</v>
      </c>
      <c r="D8" s="237">
        <v>15.19</v>
      </c>
      <c r="E8" s="237">
        <v>15.19</v>
      </c>
      <c r="F8" s="238"/>
      <c r="G8" s="236" t="s">
        <v>222</v>
      </c>
    </row>
    <row r="9" spans="1:7" s="101" customFormat="1" ht="18" customHeight="1">
      <c r="A9" s="235" t="s">
        <v>223</v>
      </c>
      <c r="B9" s="235" t="s">
        <v>86</v>
      </c>
      <c r="C9" s="237">
        <v>15.19</v>
      </c>
      <c r="D9" s="237">
        <v>15.19</v>
      </c>
      <c r="E9" s="237">
        <v>15.19</v>
      </c>
      <c r="F9" s="238"/>
      <c r="G9" s="236">
        <v>0</v>
      </c>
    </row>
    <row r="10" spans="1:7" s="101" customFormat="1" ht="18" customHeight="1">
      <c r="A10" s="239" t="s">
        <v>87</v>
      </c>
      <c r="B10" s="239" t="s">
        <v>88</v>
      </c>
      <c r="C10" s="240">
        <v>4.9</v>
      </c>
      <c r="D10" s="240">
        <v>0</v>
      </c>
      <c r="E10" s="240">
        <v>0</v>
      </c>
      <c r="F10" s="240"/>
      <c r="G10" s="241">
        <v>4.9</v>
      </c>
    </row>
    <row r="11" spans="1:7" s="101" customFormat="1" ht="18" customHeight="1">
      <c r="A11" s="239">
        <v>20103</v>
      </c>
      <c r="B11" s="239" t="s">
        <v>224</v>
      </c>
      <c r="C11" s="240">
        <f>D11+G11</f>
        <v>252.37</v>
      </c>
      <c r="D11" s="240">
        <v>237.57</v>
      </c>
      <c r="E11" s="240">
        <v>237.57</v>
      </c>
      <c r="F11" s="240"/>
      <c r="G11" s="241">
        <v>14.8</v>
      </c>
    </row>
    <row r="12" spans="1:7" s="101" customFormat="1" ht="18" customHeight="1">
      <c r="A12" s="239" t="s">
        <v>90</v>
      </c>
      <c r="B12" s="239" t="s">
        <v>86</v>
      </c>
      <c r="C12" s="240">
        <f>D12+G12</f>
        <v>247.370004</v>
      </c>
      <c r="D12" s="240">
        <v>237.57</v>
      </c>
      <c r="E12" s="240">
        <v>237.57</v>
      </c>
      <c r="F12" s="240"/>
      <c r="G12" s="241">
        <v>9.800004</v>
      </c>
    </row>
    <row r="13" spans="1:7" s="101" customFormat="1" ht="18" customHeight="1">
      <c r="A13" s="239" t="s">
        <v>91</v>
      </c>
      <c r="B13" s="239" t="s">
        <v>92</v>
      </c>
      <c r="C13" s="240">
        <v>5</v>
      </c>
      <c r="D13" s="240">
        <v>0</v>
      </c>
      <c r="E13" s="240">
        <v>0</v>
      </c>
      <c r="F13" s="240"/>
      <c r="G13" s="241">
        <v>5</v>
      </c>
    </row>
    <row r="14" spans="1:7" s="101" customFormat="1" ht="18" customHeight="1">
      <c r="A14" s="239">
        <v>20106</v>
      </c>
      <c r="B14" s="239" t="s">
        <v>93</v>
      </c>
      <c r="C14" s="240">
        <v>38.39</v>
      </c>
      <c r="D14" s="240">
        <v>38.39</v>
      </c>
      <c r="E14" s="240">
        <v>38.39</v>
      </c>
      <c r="F14" s="240"/>
      <c r="G14" s="241">
        <v>0</v>
      </c>
    </row>
    <row r="15" spans="1:7" s="101" customFormat="1" ht="18" customHeight="1">
      <c r="A15" s="239">
        <v>2010601</v>
      </c>
      <c r="B15" s="239" t="s">
        <v>86</v>
      </c>
      <c r="C15" s="240">
        <v>38.39</v>
      </c>
      <c r="D15" s="240">
        <v>38.39</v>
      </c>
      <c r="E15" s="240">
        <v>38.39</v>
      </c>
      <c r="F15" s="240"/>
      <c r="G15" s="241">
        <v>0</v>
      </c>
    </row>
    <row r="16" spans="1:7" s="101" customFormat="1" ht="18" customHeight="1">
      <c r="A16" s="239">
        <v>20129</v>
      </c>
      <c r="B16" s="239" t="s">
        <v>95</v>
      </c>
      <c r="C16" s="240">
        <v>1.92</v>
      </c>
      <c r="D16" s="240">
        <v>0</v>
      </c>
      <c r="E16" s="240">
        <v>0</v>
      </c>
      <c r="F16" s="240"/>
      <c r="G16" s="241">
        <v>1.92</v>
      </c>
    </row>
    <row r="17" spans="1:7" s="101" customFormat="1" ht="18" customHeight="1">
      <c r="A17" s="239" t="s">
        <v>96</v>
      </c>
      <c r="B17" s="239" t="s">
        <v>86</v>
      </c>
      <c r="C17" s="240">
        <v>1.92</v>
      </c>
      <c r="D17" s="240">
        <v>0</v>
      </c>
      <c r="E17" s="240">
        <v>0</v>
      </c>
      <c r="F17" s="240"/>
      <c r="G17" s="241">
        <v>1.92</v>
      </c>
    </row>
    <row r="18" spans="1:7" s="101" customFormat="1" ht="18" customHeight="1">
      <c r="A18" s="239">
        <v>20131</v>
      </c>
      <c r="B18" s="239" t="s">
        <v>97</v>
      </c>
      <c r="C18" s="240">
        <v>56.41</v>
      </c>
      <c r="D18" s="240">
        <v>56.41</v>
      </c>
      <c r="E18" s="240">
        <v>56.41</v>
      </c>
      <c r="F18" s="240"/>
      <c r="G18" s="241">
        <v>0</v>
      </c>
    </row>
    <row r="19" spans="1:7" s="101" customFormat="1" ht="18" customHeight="1">
      <c r="A19" s="239">
        <v>2013101</v>
      </c>
      <c r="B19" s="239" t="s">
        <v>86</v>
      </c>
      <c r="C19" s="240">
        <v>56.41</v>
      </c>
      <c r="D19" s="240">
        <v>56.41</v>
      </c>
      <c r="E19" s="240">
        <v>56.41</v>
      </c>
      <c r="F19" s="240"/>
      <c r="G19" s="241">
        <v>0</v>
      </c>
    </row>
    <row r="20" spans="1:7" s="101" customFormat="1" ht="18" customHeight="1">
      <c r="A20" s="239">
        <v>203</v>
      </c>
      <c r="B20" s="239" t="s">
        <v>103</v>
      </c>
      <c r="C20" s="240">
        <f>C21</f>
        <v>3</v>
      </c>
      <c r="D20" s="240">
        <v>0</v>
      </c>
      <c r="E20" s="240">
        <v>0</v>
      </c>
      <c r="F20" s="240"/>
      <c r="G20" s="241">
        <v>3</v>
      </c>
    </row>
    <row r="21" spans="1:7" s="101" customFormat="1" ht="18" customHeight="1">
      <c r="A21" s="239">
        <v>20306</v>
      </c>
      <c r="B21" s="239" t="s">
        <v>104</v>
      </c>
      <c r="C21" s="240">
        <v>3</v>
      </c>
      <c r="D21" s="240">
        <v>0</v>
      </c>
      <c r="E21" s="240">
        <v>0</v>
      </c>
      <c r="F21" s="240"/>
      <c r="G21" s="241">
        <v>3</v>
      </c>
    </row>
    <row r="22" spans="1:7" s="101" customFormat="1" ht="18" customHeight="1">
      <c r="A22" s="239" t="s">
        <v>105</v>
      </c>
      <c r="B22" s="239" t="s">
        <v>106</v>
      </c>
      <c r="C22" s="240">
        <v>3</v>
      </c>
      <c r="D22" s="240">
        <v>0</v>
      </c>
      <c r="E22" s="240">
        <v>0</v>
      </c>
      <c r="F22" s="240"/>
      <c r="G22" s="241">
        <v>3</v>
      </c>
    </row>
    <row r="23" spans="1:7" s="101" customFormat="1" ht="18" customHeight="1">
      <c r="A23" s="239">
        <v>207</v>
      </c>
      <c r="B23" s="239" t="s">
        <v>107</v>
      </c>
      <c r="C23" s="240">
        <f>C24</f>
        <v>28.51</v>
      </c>
      <c r="D23" s="240">
        <v>28.51</v>
      </c>
      <c r="E23" s="240">
        <v>28.51</v>
      </c>
      <c r="F23" s="240"/>
      <c r="G23" s="241">
        <v>0</v>
      </c>
    </row>
    <row r="24" spans="1:7" s="101" customFormat="1" ht="18" customHeight="1">
      <c r="A24" s="239">
        <v>20701</v>
      </c>
      <c r="B24" s="239" t="s">
        <v>108</v>
      </c>
      <c r="C24" s="240">
        <v>28.51</v>
      </c>
      <c r="D24" s="240">
        <v>28.51</v>
      </c>
      <c r="E24" s="240">
        <v>28.51</v>
      </c>
      <c r="F24" s="240"/>
      <c r="G24" s="241">
        <v>0</v>
      </c>
    </row>
    <row r="25" spans="1:7" s="101" customFormat="1" ht="18" customHeight="1">
      <c r="A25" s="239">
        <v>2070109</v>
      </c>
      <c r="B25" s="239" t="s">
        <v>110</v>
      </c>
      <c r="C25" s="240">
        <v>28.51</v>
      </c>
      <c r="D25" s="240">
        <v>28.51</v>
      </c>
      <c r="E25" s="240">
        <v>28.51</v>
      </c>
      <c r="F25" s="240"/>
      <c r="G25" s="241">
        <v>0</v>
      </c>
    </row>
    <row r="26" spans="1:7" s="101" customFormat="1" ht="18" customHeight="1">
      <c r="A26" s="239">
        <v>208</v>
      </c>
      <c r="B26" s="239" t="s">
        <v>111</v>
      </c>
      <c r="C26" s="240">
        <f>C27+C31+C33</f>
        <v>88.23</v>
      </c>
      <c r="D26" s="240">
        <f>D27+D31</f>
        <v>87.87</v>
      </c>
      <c r="E26" s="240">
        <f>E27+E31</f>
        <v>87.87</v>
      </c>
      <c r="F26" s="240"/>
      <c r="G26" s="241">
        <f>G33</f>
        <v>0.36</v>
      </c>
    </row>
    <row r="27" spans="1:7" s="101" customFormat="1" ht="18" customHeight="1">
      <c r="A27" s="239">
        <v>20805</v>
      </c>
      <c r="B27" s="239" t="s">
        <v>112</v>
      </c>
      <c r="C27" s="240">
        <v>86.84</v>
      </c>
      <c r="D27" s="240">
        <v>86.84</v>
      </c>
      <c r="E27" s="240">
        <v>86.84</v>
      </c>
      <c r="F27" s="240"/>
      <c r="G27" s="241">
        <v>0</v>
      </c>
    </row>
    <row r="28" spans="1:7" s="101" customFormat="1" ht="18" customHeight="1">
      <c r="A28" s="239">
        <v>2080501</v>
      </c>
      <c r="B28" s="239" t="s">
        <v>114</v>
      </c>
      <c r="C28" s="240">
        <v>10.93</v>
      </c>
      <c r="D28" s="240">
        <v>10.93</v>
      </c>
      <c r="E28" s="240">
        <v>10.93</v>
      </c>
      <c r="F28" s="240"/>
      <c r="G28" s="241">
        <v>0</v>
      </c>
    </row>
    <row r="29" spans="1:7" s="101" customFormat="1" ht="18" customHeight="1">
      <c r="A29" s="239">
        <v>2080505</v>
      </c>
      <c r="B29" s="239" t="s">
        <v>116</v>
      </c>
      <c r="C29" s="240">
        <v>68.7</v>
      </c>
      <c r="D29" s="240">
        <v>68.7</v>
      </c>
      <c r="E29" s="240">
        <v>68.7</v>
      </c>
      <c r="F29" s="240"/>
      <c r="G29" s="241">
        <v>0</v>
      </c>
    </row>
    <row r="30" spans="1:7" s="101" customFormat="1" ht="18" customHeight="1">
      <c r="A30" s="239" t="s">
        <v>225</v>
      </c>
      <c r="B30" s="239" t="s">
        <v>117</v>
      </c>
      <c r="C30" s="240">
        <v>7.207056</v>
      </c>
      <c r="D30" s="240">
        <v>7.207056</v>
      </c>
      <c r="E30" s="240">
        <v>7.207056</v>
      </c>
      <c r="F30" s="240"/>
      <c r="G30" s="241">
        <v>0</v>
      </c>
    </row>
    <row r="31" spans="1:7" s="101" customFormat="1" ht="18" customHeight="1">
      <c r="A31" s="239">
        <v>20808</v>
      </c>
      <c r="B31" s="239" t="s">
        <v>118</v>
      </c>
      <c r="C31" s="240">
        <v>1.03</v>
      </c>
      <c r="D31" s="240">
        <v>1.03</v>
      </c>
      <c r="E31" s="240">
        <v>1.03</v>
      </c>
      <c r="F31" s="240"/>
      <c r="G31" s="241">
        <v>0</v>
      </c>
    </row>
    <row r="32" spans="1:7" s="101" customFormat="1" ht="18" customHeight="1">
      <c r="A32" s="239" t="s">
        <v>119</v>
      </c>
      <c r="B32" s="239" t="s">
        <v>120</v>
      </c>
      <c r="C32" s="240">
        <v>1.0296</v>
      </c>
      <c r="D32" s="240">
        <v>1.0296</v>
      </c>
      <c r="E32" s="240">
        <v>1.0296</v>
      </c>
      <c r="F32" s="240"/>
      <c r="G32" s="241">
        <v>0</v>
      </c>
    </row>
    <row r="33" spans="1:7" s="101" customFormat="1" ht="18" customHeight="1">
      <c r="A33" s="239">
        <v>20811</v>
      </c>
      <c r="B33" s="239" t="s">
        <v>125</v>
      </c>
      <c r="C33" s="240">
        <v>0.36</v>
      </c>
      <c r="D33" s="240">
        <v>0</v>
      </c>
      <c r="E33" s="240">
        <v>0</v>
      </c>
      <c r="F33" s="240"/>
      <c r="G33" s="241">
        <v>0.36</v>
      </c>
    </row>
    <row r="34" spans="1:7" s="101" customFormat="1" ht="18" customHeight="1">
      <c r="A34" s="239" t="s">
        <v>126</v>
      </c>
      <c r="B34" s="239" t="s">
        <v>127</v>
      </c>
      <c r="C34" s="240">
        <v>0.36</v>
      </c>
      <c r="D34" s="240">
        <v>0</v>
      </c>
      <c r="E34" s="240">
        <v>0</v>
      </c>
      <c r="F34" s="240"/>
      <c r="G34" s="241">
        <v>0.36</v>
      </c>
    </row>
    <row r="35" spans="1:7" s="101" customFormat="1" ht="18" customHeight="1">
      <c r="A35" s="239">
        <v>210</v>
      </c>
      <c r="B35" s="239" t="s">
        <v>128</v>
      </c>
      <c r="C35" s="240">
        <f>C36+C38</f>
        <v>81.72</v>
      </c>
      <c r="D35" s="240">
        <f>D36+D38</f>
        <v>81.72</v>
      </c>
      <c r="E35" s="240">
        <f>E36+E38</f>
        <v>81.72</v>
      </c>
      <c r="F35" s="240"/>
      <c r="G35" s="241">
        <v>0</v>
      </c>
    </row>
    <row r="36" spans="1:7" s="101" customFormat="1" ht="18" customHeight="1">
      <c r="A36" s="239">
        <v>21001</v>
      </c>
      <c r="B36" s="239" t="s">
        <v>129</v>
      </c>
      <c r="C36" s="240">
        <v>31.37</v>
      </c>
      <c r="D36" s="240">
        <v>31.37</v>
      </c>
      <c r="E36" s="240">
        <v>31.37</v>
      </c>
      <c r="F36" s="240"/>
      <c r="G36" s="241">
        <v>0</v>
      </c>
    </row>
    <row r="37" spans="1:7" s="101" customFormat="1" ht="18" customHeight="1">
      <c r="A37" s="239">
        <v>2100101</v>
      </c>
      <c r="B37" s="239" t="s">
        <v>86</v>
      </c>
      <c r="C37" s="240">
        <v>31.37</v>
      </c>
      <c r="D37" s="240">
        <v>31.37</v>
      </c>
      <c r="E37" s="240">
        <v>31.37</v>
      </c>
      <c r="F37" s="240"/>
      <c r="G37" s="241">
        <v>0</v>
      </c>
    </row>
    <row r="38" spans="1:7" s="101" customFormat="1" ht="18" customHeight="1">
      <c r="A38" s="239">
        <v>21011</v>
      </c>
      <c r="B38" s="239" t="s">
        <v>131</v>
      </c>
      <c r="C38" s="240">
        <v>50.35</v>
      </c>
      <c r="D38" s="240">
        <v>50.35</v>
      </c>
      <c r="E38" s="240">
        <v>50.35</v>
      </c>
      <c r="F38" s="240"/>
      <c r="G38" s="241">
        <v>0</v>
      </c>
    </row>
    <row r="39" spans="1:7" s="101" customFormat="1" ht="18" customHeight="1">
      <c r="A39" s="239">
        <v>2101101</v>
      </c>
      <c r="B39" s="239" t="s">
        <v>133</v>
      </c>
      <c r="C39" s="240">
        <v>14.57</v>
      </c>
      <c r="D39" s="240">
        <v>14.57</v>
      </c>
      <c r="E39" s="240">
        <v>14.57</v>
      </c>
      <c r="F39" s="240"/>
      <c r="G39" s="241">
        <v>0</v>
      </c>
    </row>
    <row r="40" spans="1:7" s="101" customFormat="1" ht="18" customHeight="1">
      <c r="A40" s="239">
        <v>2101102</v>
      </c>
      <c r="B40" s="239" t="s">
        <v>135</v>
      </c>
      <c r="C40" s="240">
        <v>16.36</v>
      </c>
      <c r="D40" s="240">
        <v>16.36</v>
      </c>
      <c r="E40" s="240">
        <v>16.36</v>
      </c>
      <c r="F40" s="240"/>
      <c r="G40" s="241">
        <v>0</v>
      </c>
    </row>
    <row r="41" spans="1:7" s="101" customFormat="1" ht="18" customHeight="1">
      <c r="A41" s="239">
        <v>2101103</v>
      </c>
      <c r="B41" s="239" t="s">
        <v>137</v>
      </c>
      <c r="C41" s="240">
        <v>14.95</v>
      </c>
      <c r="D41" s="240">
        <v>14.95</v>
      </c>
      <c r="E41" s="240">
        <v>14.95</v>
      </c>
      <c r="F41" s="240"/>
      <c r="G41" s="241">
        <v>0</v>
      </c>
    </row>
    <row r="42" spans="1:7" s="101" customFormat="1" ht="18" customHeight="1">
      <c r="A42" s="239">
        <v>2101199</v>
      </c>
      <c r="B42" s="239" t="s">
        <v>226</v>
      </c>
      <c r="C42" s="240">
        <v>4.47</v>
      </c>
      <c r="D42" s="240">
        <v>4.47</v>
      </c>
      <c r="E42" s="240">
        <v>4.47</v>
      </c>
      <c r="F42" s="240"/>
      <c r="G42" s="241">
        <v>0</v>
      </c>
    </row>
    <row r="43" spans="1:7" s="101" customFormat="1" ht="18" customHeight="1">
      <c r="A43" s="239">
        <v>212</v>
      </c>
      <c r="B43" s="239" t="s">
        <v>140</v>
      </c>
      <c r="C43" s="240">
        <f>C44</f>
        <v>9.39</v>
      </c>
      <c r="D43" s="240">
        <v>9.39</v>
      </c>
      <c r="E43" s="240">
        <v>9.39</v>
      </c>
      <c r="F43" s="240"/>
      <c r="G43" s="241">
        <v>0</v>
      </c>
    </row>
    <row r="44" spans="1:7" s="101" customFormat="1" ht="18" customHeight="1">
      <c r="A44" s="239">
        <v>21201</v>
      </c>
      <c r="B44" s="239" t="s">
        <v>141</v>
      </c>
      <c r="C44" s="240">
        <v>9.39</v>
      </c>
      <c r="D44" s="240">
        <v>9.39</v>
      </c>
      <c r="E44" s="240">
        <v>9.39</v>
      </c>
      <c r="F44" s="240"/>
      <c r="G44" s="241">
        <v>0</v>
      </c>
    </row>
    <row r="45" spans="1:7" s="101" customFormat="1" ht="18" customHeight="1">
      <c r="A45" s="239">
        <v>2120101</v>
      </c>
      <c r="B45" s="239" t="s">
        <v>86</v>
      </c>
      <c r="C45" s="240">
        <v>9.39</v>
      </c>
      <c r="D45" s="240">
        <v>9.39</v>
      </c>
      <c r="E45" s="240">
        <v>9.39</v>
      </c>
      <c r="F45" s="240"/>
      <c r="G45" s="241">
        <v>0</v>
      </c>
    </row>
    <row r="46" spans="1:7" s="101" customFormat="1" ht="18" customHeight="1">
      <c r="A46" s="239">
        <v>213</v>
      </c>
      <c r="B46" s="239" t="s">
        <v>143</v>
      </c>
      <c r="C46" s="240">
        <f>C47+C51+C53+C55</f>
        <v>312.28000000000003</v>
      </c>
      <c r="D46" s="240">
        <f>D47+D51+D53+D55</f>
        <v>130.96</v>
      </c>
      <c r="E46" s="240">
        <f>E47+E51+E53+E55</f>
        <v>130.96</v>
      </c>
      <c r="F46" s="240"/>
      <c r="G46" s="241">
        <f>G47+G55</f>
        <v>181.32</v>
      </c>
    </row>
    <row r="47" spans="1:7" s="101" customFormat="1" ht="18" customHeight="1">
      <c r="A47" s="239">
        <v>21301</v>
      </c>
      <c r="B47" s="239" t="s">
        <v>144</v>
      </c>
      <c r="C47" s="240">
        <f>C48+C49+C50</f>
        <v>139.62</v>
      </c>
      <c r="D47" s="240">
        <f>D48+D49+D50</f>
        <v>74.73</v>
      </c>
      <c r="E47" s="240">
        <f>E48+E49+E50</f>
        <v>74.73</v>
      </c>
      <c r="F47" s="240"/>
      <c r="G47" s="241">
        <v>64.89</v>
      </c>
    </row>
    <row r="48" spans="1:7" s="101" customFormat="1" ht="18" customHeight="1">
      <c r="A48" s="239">
        <v>2130104</v>
      </c>
      <c r="B48" s="239" t="s">
        <v>147</v>
      </c>
      <c r="C48" s="240">
        <v>74.73</v>
      </c>
      <c r="D48" s="240">
        <v>74.73</v>
      </c>
      <c r="E48" s="240">
        <v>74.73</v>
      </c>
      <c r="F48" s="240"/>
      <c r="G48" s="241">
        <v>0</v>
      </c>
    </row>
    <row r="49" spans="1:7" s="101" customFormat="1" ht="18" customHeight="1">
      <c r="A49" s="239" t="s">
        <v>148</v>
      </c>
      <c r="B49" s="239" t="s">
        <v>149</v>
      </c>
      <c r="C49" s="240">
        <v>34.89</v>
      </c>
      <c r="D49" s="240">
        <v>0</v>
      </c>
      <c r="E49" s="240">
        <v>0</v>
      </c>
      <c r="F49" s="240"/>
      <c r="G49" s="241">
        <v>34.89</v>
      </c>
    </row>
    <row r="50" spans="1:7" s="101" customFormat="1" ht="18" customHeight="1">
      <c r="A50" s="239" t="s">
        <v>150</v>
      </c>
      <c r="B50" s="239" t="s">
        <v>151</v>
      </c>
      <c r="C50" s="240">
        <v>30</v>
      </c>
      <c r="D50" s="240">
        <v>0</v>
      </c>
      <c r="E50" s="240">
        <v>0</v>
      </c>
      <c r="F50" s="240"/>
      <c r="G50" s="241">
        <v>30</v>
      </c>
    </row>
    <row r="51" spans="1:7" s="101" customFormat="1" ht="18" customHeight="1">
      <c r="A51" s="239">
        <v>21302</v>
      </c>
      <c r="B51" s="239" t="s">
        <v>152</v>
      </c>
      <c r="C51" s="240">
        <f>C52</f>
        <v>28.06</v>
      </c>
      <c r="D51" s="240">
        <f>D52</f>
        <v>28.06</v>
      </c>
      <c r="E51" s="240">
        <f>E52</f>
        <v>28.06</v>
      </c>
      <c r="F51" s="240"/>
      <c r="G51" s="241">
        <v>0</v>
      </c>
    </row>
    <row r="52" spans="1:7" s="101" customFormat="1" ht="18" customHeight="1">
      <c r="A52" s="239">
        <v>2130204</v>
      </c>
      <c r="B52" s="239" t="s">
        <v>154</v>
      </c>
      <c r="C52" s="240">
        <v>28.06</v>
      </c>
      <c r="D52" s="240">
        <v>28.06</v>
      </c>
      <c r="E52" s="240">
        <v>28.06</v>
      </c>
      <c r="F52" s="240"/>
      <c r="G52" s="241">
        <v>0</v>
      </c>
    </row>
    <row r="53" spans="1:7" s="101" customFormat="1" ht="18" customHeight="1">
      <c r="A53" s="239">
        <v>21303</v>
      </c>
      <c r="B53" s="239" t="s">
        <v>227</v>
      </c>
      <c r="C53" s="240">
        <f>C54</f>
        <v>28.17</v>
      </c>
      <c r="D53" s="240">
        <f>D54</f>
        <v>28.17</v>
      </c>
      <c r="E53" s="240">
        <f>E54</f>
        <v>28.17</v>
      </c>
      <c r="F53" s="240"/>
      <c r="G53" s="241">
        <v>0</v>
      </c>
    </row>
    <row r="54" spans="1:7" s="101" customFormat="1" ht="18" customHeight="1">
      <c r="A54" s="239">
        <v>2130301</v>
      </c>
      <c r="B54" s="239" t="s">
        <v>86</v>
      </c>
      <c r="C54" s="240">
        <v>28.17</v>
      </c>
      <c r="D54" s="240">
        <v>28.17</v>
      </c>
      <c r="E54" s="240">
        <v>28.17</v>
      </c>
      <c r="F54" s="240"/>
      <c r="G54" s="241">
        <v>0</v>
      </c>
    </row>
    <row r="55" spans="1:7" s="101" customFormat="1" ht="18" customHeight="1">
      <c r="A55" s="239">
        <v>21307</v>
      </c>
      <c r="B55" s="239" t="s">
        <v>159</v>
      </c>
      <c r="C55" s="240">
        <v>116.43</v>
      </c>
      <c r="D55" s="240">
        <v>0</v>
      </c>
      <c r="E55" s="240">
        <v>0</v>
      </c>
      <c r="F55" s="240"/>
      <c r="G55" s="241">
        <v>116.43</v>
      </c>
    </row>
    <row r="56" spans="1:7" s="101" customFormat="1" ht="18" customHeight="1">
      <c r="A56" s="239" t="s">
        <v>160</v>
      </c>
      <c r="B56" s="239" t="s">
        <v>161</v>
      </c>
      <c r="C56" s="240">
        <v>116.426896</v>
      </c>
      <c r="D56" s="240">
        <v>0</v>
      </c>
      <c r="E56" s="240">
        <v>0</v>
      </c>
      <c r="F56" s="240"/>
      <c r="G56" s="241">
        <v>116.426896</v>
      </c>
    </row>
    <row r="57" spans="1:7" s="101" customFormat="1" ht="18" customHeight="1">
      <c r="A57" s="239">
        <v>221</v>
      </c>
      <c r="B57" s="239" t="s">
        <v>168</v>
      </c>
      <c r="C57" s="240">
        <f>C58</f>
        <v>47.96</v>
      </c>
      <c r="D57" s="240">
        <f>D58</f>
        <v>47.96</v>
      </c>
      <c r="E57" s="240">
        <f>E58</f>
        <v>47.96</v>
      </c>
      <c r="F57" s="240"/>
      <c r="G57" s="241">
        <v>0</v>
      </c>
    </row>
    <row r="58" spans="1:7" s="101" customFormat="1" ht="18" customHeight="1">
      <c r="A58" s="239">
        <v>22102</v>
      </c>
      <c r="B58" s="239" t="s">
        <v>169</v>
      </c>
      <c r="C58" s="240">
        <f>C59</f>
        <v>47.96</v>
      </c>
      <c r="D58" s="240">
        <f>D59</f>
        <v>47.96</v>
      </c>
      <c r="E58" s="240">
        <f>E59</f>
        <v>47.96</v>
      </c>
      <c r="F58" s="240"/>
      <c r="G58" s="241">
        <v>0</v>
      </c>
    </row>
    <row r="59" spans="1:7" s="101" customFormat="1" ht="18" customHeight="1">
      <c r="A59" s="239">
        <v>2210201</v>
      </c>
      <c r="B59" s="239" t="s">
        <v>171</v>
      </c>
      <c r="C59" s="240">
        <v>47.96</v>
      </c>
      <c r="D59" s="240">
        <v>47.96</v>
      </c>
      <c r="E59" s="240">
        <v>47.96</v>
      </c>
      <c r="F59" s="240"/>
      <c r="G59" s="241">
        <v>0</v>
      </c>
    </row>
    <row r="60" spans="1:7" s="101" customFormat="1" ht="18" customHeight="1">
      <c r="A60" s="239">
        <v>224</v>
      </c>
      <c r="B60" s="239" t="s">
        <v>172</v>
      </c>
      <c r="C60" s="240">
        <f>C61</f>
        <v>25.27</v>
      </c>
      <c r="D60" s="240">
        <v>0</v>
      </c>
      <c r="E60" s="240">
        <v>0</v>
      </c>
      <c r="F60" s="240"/>
      <c r="G60" s="241">
        <f>G61</f>
        <v>25.27</v>
      </c>
    </row>
    <row r="61" spans="1:7" s="101" customFormat="1" ht="18" customHeight="1">
      <c r="A61" s="239">
        <v>22406</v>
      </c>
      <c r="B61" s="239" t="s">
        <v>173</v>
      </c>
      <c r="C61" s="240">
        <v>25.27</v>
      </c>
      <c r="D61" s="240">
        <v>0</v>
      </c>
      <c r="E61" s="240">
        <v>0</v>
      </c>
      <c r="F61" s="240"/>
      <c r="G61" s="241">
        <v>25.27</v>
      </c>
    </row>
    <row r="62" spans="1:7" ht="18" customHeight="1">
      <c r="A62" s="239" t="s">
        <v>174</v>
      </c>
      <c r="B62" s="113" t="s">
        <v>175</v>
      </c>
      <c r="C62" s="242">
        <v>25.27</v>
      </c>
      <c r="D62" s="242">
        <v>0</v>
      </c>
      <c r="E62" s="242">
        <v>0</v>
      </c>
      <c r="F62" s="242"/>
      <c r="G62" s="243">
        <v>25.27</v>
      </c>
    </row>
    <row r="63" spans="1:7" ht="18" customHeight="1">
      <c r="A63" s="149" t="s">
        <v>176</v>
      </c>
      <c r="B63" s="151" t="s">
        <v>176</v>
      </c>
      <c r="C63" s="244">
        <v>965.52</v>
      </c>
      <c r="D63" s="245">
        <v>733.95</v>
      </c>
      <c r="E63" s="245">
        <v>733.95</v>
      </c>
      <c r="F63" s="246" t="s">
        <v>47</v>
      </c>
      <c r="G63" s="244">
        <v>231.57</v>
      </c>
    </row>
  </sheetData>
  <sheetProtection/>
  <mergeCells count="7">
    <mergeCell ref="A2:G2"/>
    <mergeCell ref="A3:E3"/>
    <mergeCell ref="A4:B4"/>
    <mergeCell ref="D4:F4"/>
    <mergeCell ref="A63:B63"/>
    <mergeCell ref="C4:C5"/>
    <mergeCell ref="G4:G5"/>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46"/>
  <headerFooter>
    <oddFooter>&amp;C&amp;"-"&amp;16- &amp;P -</oddFooter>
  </headerFooter>
  <ignoredErrors>
    <ignoredError sqref="F62:G62 C62 F61:G61 C61 F60:G60 C60 C59:F59 F58 F57 F56:G56 C56 F55:G55 C55 C54:F54 F53 C52:F52 F51 F50:G50 C50 F49:G49 C49 C48:F48 F47:G47 F46:G46 C45:F45 F44 F43 C42:F42 C41:F41 C40:F40 C39:F39 F38 C37:F37 F36 F35 F34:G34 C34 F33:G33 C33 C32:F32 C31:F31 C30:F30 C29:F29 C28:F28 F27 D26:G26 C25:F25 F24 F23 F22:G22 C22 F21:G21 C21 F20:G20 C19:F19 F18 F17:G17 C17 F16:G16 C16 C15:F15 F14 F13:G13 C13 C12:G12 F11:G11 F10:G10 C10 F9 C9 F8:G8 C8 F7:G7 F63:G63" emptyCellReference="1"/>
  </ignoredErrors>
</worksheet>
</file>

<file path=xl/worksheets/sheet6.xml><?xml version="1.0" encoding="utf-8"?>
<worksheet xmlns="http://schemas.openxmlformats.org/spreadsheetml/2006/main" xmlns:r="http://schemas.openxmlformats.org/officeDocument/2006/relationships">
  <sheetPr>
    <pageSetUpPr fitToPage="1"/>
  </sheetPr>
  <dimension ref="A1:F7"/>
  <sheetViews>
    <sheetView workbookViewId="0" topLeftCell="A1">
      <selection activeCell="D31" sqref="D31"/>
    </sheetView>
  </sheetViews>
  <sheetFormatPr defaultColWidth="8.8515625" defaultRowHeight="12.75"/>
  <cols>
    <col min="1" max="2" width="27.421875" style="205" customWidth="1"/>
    <col min="3" max="3" width="17.28125" style="205" customWidth="1"/>
    <col min="4" max="5" width="26.28125" style="204" customWidth="1"/>
    <col min="6" max="6" width="18.7109375" style="204" customWidth="1"/>
    <col min="7" max="7" width="9.140625" style="63" customWidth="1"/>
    <col min="8" max="16384" width="9.140625" style="63" bestFit="1" customWidth="1"/>
  </cols>
  <sheetData>
    <row r="1" spans="1:6" ht="12" customHeight="1">
      <c r="A1" s="206"/>
      <c r="B1" s="206"/>
      <c r="C1" s="206"/>
      <c r="D1" s="101"/>
      <c r="E1" s="101"/>
      <c r="F1" s="206" t="s">
        <v>228</v>
      </c>
    </row>
    <row r="2" spans="1:6" ht="25.5" customHeight="1">
      <c r="A2" s="207" t="s">
        <v>229</v>
      </c>
      <c r="B2" s="207"/>
      <c r="C2" s="207"/>
      <c r="D2" s="207"/>
      <c r="E2" s="207"/>
      <c r="F2" s="207"/>
    </row>
    <row r="3" spans="1:6" ht="15.75" customHeight="1">
      <c r="A3" s="143" t="s">
        <v>3</v>
      </c>
      <c r="B3" s="208"/>
      <c r="C3" s="208"/>
      <c r="D3" s="209"/>
      <c r="E3" s="101"/>
      <c r="F3" s="206" t="s">
        <v>230</v>
      </c>
    </row>
    <row r="4" spans="1:6" s="204" customFormat="1" ht="19.5" customHeight="1">
      <c r="A4" s="210" t="s">
        <v>231</v>
      </c>
      <c r="B4" s="15" t="s">
        <v>232</v>
      </c>
      <c r="C4" s="10" t="s">
        <v>233</v>
      </c>
      <c r="D4" s="11"/>
      <c r="E4" s="12"/>
      <c r="F4" s="15" t="s">
        <v>234</v>
      </c>
    </row>
    <row r="5" spans="1:6" s="204" customFormat="1" ht="19.5" customHeight="1">
      <c r="A5" s="17"/>
      <c r="B5" s="18"/>
      <c r="C5" s="75" t="s">
        <v>58</v>
      </c>
      <c r="D5" s="75" t="s">
        <v>235</v>
      </c>
      <c r="E5" s="75" t="s">
        <v>236</v>
      </c>
      <c r="F5" s="18"/>
    </row>
    <row r="6" spans="1:6" s="204" customFormat="1" ht="18.75" customHeight="1">
      <c r="A6" s="211">
        <v>1</v>
      </c>
      <c r="B6" s="211">
        <v>2</v>
      </c>
      <c r="C6" s="212">
        <v>3</v>
      </c>
      <c r="D6" s="211">
        <v>4</v>
      </c>
      <c r="E6" s="211">
        <v>5</v>
      </c>
      <c r="F6" s="211">
        <v>6</v>
      </c>
    </row>
    <row r="7" spans="1:6" ht="18.75" customHeight="1">
      <c r="A7" s="213">
        <v>14.85</v>
      </c>
      <c r="B7" s="213">
        <v>0</v>
      </c>
      <c r="C7" s="214">
        <v>12</v>
      </c>
      <c r="D7" s="213">
        <v>0</v>
      </c>
      <c r="E7" s="213">
        <v>12</v>
      </c>
      <c r="F7" s="213">
        <v>2.85</v>
      </c>
    </row>
  </sheetData>
  <sheetProtection/>
  <mergeCells count="6">
    <mergeCell ref="A2:F2"/>
    <mergeCell ref="A3:D3"/>
    <mergeCell ref="C4:E4"/>
    <mergeCell ref="A4:A5"/>
    <mergeCell ref="B4:B5"/>
    <mergeCell ref="F4:F5"/>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99"/>
  <headerFooter>
    <oddFooter>&amp;C&amp;"-"&amp;16- &amp;P -</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X81"/>
  <sheetViews>
    <sheetView workbookViewId="0" topLeftCell="A52">
      <selection activeCell="C86" sqref="C86"/>
    </sheetView>
  </sheetViews>
  <sheetFormatPr defaultColWidth="8.8515625" defaultRowHeight="14.25" customHeight="1"/>
  <cols>
    <col min="1" max="1" width="14.8515625" style="137" customWidth="1"/>
    <col min="2" max="2" width="23.140625" style="137" customWidth="1"/>
    <col min="3" max="3" width="37.7109375" style="137" customWidth="1"/>
    <col min="4" max="4" width="9.7109375" style="137" customWidth="1"/>
    <col min="5" max="5" width="30.421875" style="137" customWidth="1"/>
    <col min="6" max="6" width="9.421875" style="191" customWidth="1"/>
    <col min="7" max="7" width="32.00390625" style="137" customWidth="1"/>
    <col min="8" max="8" width="10.7109375" style="93" customWidth="1"/>
    <col min="9" max="9" width="10.8515625" style="93" customWidth="1"/>
    <col min="10" max="10" width="14.57421875" style="93" customWidth="1"/>
    <col min="11" max="24" width="12.140625" style="93" customWidth="1"/>
    <col min="25" max="25" width="9.140625" style="63" customWidth="1"/>
    <col min="26" max="16384" width="9.140625" style="63" bestFit="1" customWidth="1"/>
  </cols>
  <sheetData>
    <row r="1" ht="12" customHeight="1">
      <c r="X1" s="201" t="s">
        <v>237</v>
      </c>
    </row>
    <row r="2" spans="1:24" ht="39" customHeight="1">
      <c r="A2" s="142" t="s">
        <v>238</v>
      </c>
      <c r="B2" s="142"/>
      <c r="C2" s="142"/>
      <c r="D2" s="142"/>
      <c r="E2" s="142"/>
      <c r="F2" s="142"/>
      <c r="G2" s="142"/>
      <c r="H2" s="142"/>
      <c r="I2" s="142"/>
      <c r="J2" s="142"/>
      <c r="K2" s="142"/>
      <c r="L2" s="142"/>
      <c r="M2" s="142"/>
      <c r="N2" s="142"/>
      <c r="O2" s="142"/>
      <c r="P2" s="142"/>
      <c r="Q2" s="142"/>
      <c r="R2" s="142"/>
      <c r="S2" s="142"/>
      <c r="T2" s="142"/>
      <c r="U2" s="142"/>
      <c r="V2" s="142"/>
      <c r="W2" s="142"/>
      <c r="X2" s="142"/>
    </row>
    <row r="3" spans="1:24" ht="18" customHeight="1">
      <c r="A3" s="143" t="s">
        <v>3</v>
      </c>
      <c r="H3" s="63"/>
      <c r="I3" s="63"/>
      <c r="J3" s="63"/>
      <c r="K3" s="63"/>
      <c r="L3" s="63"/>
      <c r="M3" s="63"/>
      <c r="N3" s="63"/>
      <c r="O3" s="63"/>
      <c r="P3" s="63"/>
      <c r="Q3" s="63"/>
      <c r="X3" s="69" t="s">
        <v>4</v>
      </c>
    </row>
    <row r="4" spans="1:24" ht="13.5">
      <c r="A4" s="192" t="s">
        <v>239</v>
      </c>
      <c r="B4" s="192" t="s">
        <v>240</v>
      </c>
      <c r="C4" s="192" t="s">
        <v>241</v>
      </c>
      <c r="D4" s="192" t="s">
        <v>242</v>
      </c>
      <c r="E4" s="192" t="s">
        <v>243</v>
      </c>
      <c r="F4" s="192" t="s">
        <v>244</v>
      </c>
      <c r="G4" s="192" t="s">
        <v>245</v>
      </c>
      <c r="H4" s="85" t="s">
        <v>246</v>
      </c>
      <c r="I4" s="85"/>
      <c r="J4" s="85"/>
      <c r="K4" s="85"/>
      <c r="L4" s="85"/>
      <c r="M4" s="85"/>
      <c r="N4" s="85"/>
      <c r="O4" s="85"/>
      <c r="P4" s="85"/>
      <c r="Q4" s="85"/>
      <c r="R4" s="85"/>
      <c r="S4" s="85"/>
      <c r="T4" s="85"/>
      <c r="U4" s="85"/>
      <c r="V4" s="85"/>
      <c r="W4" s="85"/>
      <c r="X4" s="85"/>
    </row>
    <row r="5" spans="1:24" ht="13.5">
      <c r="A5" s="192"/>
      <c r="B5" s="192"/>
      <c r="C5" s="192"/>
      <c r="D5" s="192"/>
      <c r="E5" s="192"/>
      <c r="F5" s="192"/>
      <c r="G5" s="192"/>
      <c r="H5" s="85" t="s">
        <v>247</v>
      </c>
      <c r="I5" s="85" t="s">
        <v>248</v>
      </c>
      <c r="J5" s="85"/>
      <c r="K5" s="85"/>
      <c r="L5" s="85"/>
      <c r="M5" s="85"/>
      <c r="N5" s="85"/>
      <c r="O5" s="72" t="s">
        <v>249</v>
      </c>
      <c r="P5" s="72"/>
      <c r="Q5" s="72"/>
      <c r="R5" s="85" t="s">
        <v>62</v>
      </c>
      <c r="S5" s="85" t="s">
        <v>63</v>
      </c>
      <c r="T5" s="85"/>
      <c r="U5" s="85"/>
      <c r="V5" s="85"/>
      <c r="W5" s="85"/>
      <c r="X5" s="85"/>
    </row>
    <row r="6" spans="1:24" ht="13.5" customHeight="1">
      <c r="A6" s="192"/>
      <c r="B6" s="192"/>
      <c r="C6" s="192"/>
      <c r="D6" s="192"/>
      <c r="E6" s="192"/>
      <c r="F6" s="192"/>
      <c r="G6" s="192"/>
      <c r="H6" s="85"/>
      <c r="I6" s="85" t="s">
        <v>250</v>
      </c>
      <c r="J6" s="85"/>
      <c r="K6" s="85" t="s">
        <v>251</v>
      </c>
      <c r="L6" s="85" t="s">
        <v>252</v>
      </c>
      <c r="M6" s="85" t="s">
        <v>253</v>
      </c>
      <c r="N6" s="85" t="s">
        <v>254</v>
      </c>
      <c r="O6" s="199" t="s">
        <v>59</v>
      </c>
      <c r="P6" s="199" t="s">
        <v>60</v>
      </c>
      <c r="Q6" s="199" t="s">
        <v>61</v>
      </c>
      <c r="R6" s="85"/>
      <c r="S6" s="85" t="s">
        <v>58</v>
      </c>
      <c r="T6" s="85" t="s">
        <v>64</v>
      </c>
      <c r="U6" s="85" t="s">
        <v>65</v>
      </c>
      <c r="V6" s="85" t="s">
        <v>66</v>
      </c>
      <c r="W6" s="85" t="s">
        <v>67</v>
      </c>
      <c r="X6" s="85" t="s">
        <v>68</v>
      </c>
    </row>
    <row r="7" spans="1:24" ht="27">
      <c r="A7" s="192"/>
      <c r="B7" s="192"/>
      <c r="C7" s="192"/>
      <c r="D7" s="192"/>
      <c r="E7" s="192"/>
      <c r="F7" s="192"/>
      <c r="G7" s="192"/>
      <c r="H7" s="85"/>
      <c r="I7" s="85" t="s">
        <v>58</v>
      </c>
      <c r="J7" s="85" t="s">
        <v>255</v>
      </c>
      <c r="K7" s="85"/>
      <c r="L7" s="85"/>
      <c r="M7" s="85"/>
      <c r="N7" s="85"/>
      <c r="O7" s="200"/>
      <c r="P7" s="200"/>
      <c r="Q7" s="200"/>
      <c r="R7" s="85"/>
      <c r="S7" s="85"/>
      <c r="T7" s="85"/>
      <c r="U7" s="85"/>
      <c r="V7" s="85"/>
      <c r="W7" s="85"/>
      <c r="X7" s="85"/>
    </row>
    <row r="8" spans="1:24" ht="13.5" customHeight="1">
      <c r="A8" s="193" t="s">
        <v>216</v>
      </c>
      <c r="B8" s="193" t="s">
        <v>217</v>
      </c>
      <c r="C8" s="193" t="s">
        <v>256</v>
      </c>
      <c r="D8" s="193" t="s">
        <v>257</v>
      </c>
      <c r="E8" s="193" t="s">
        <v>258</v>
      </c>
      <c r="F8" s="193" t="s">
        <v>218</v>
      </c>
      <c r="G8" s="193" t="s">
        <v>219</v>
      </c>
      <c r="H8" s="193" t="s">
        <v>259</v>
      </c>
      <c r="I8" s="193" t="s">
        <v>260</v>
      </c>
      <c r="J8" s="193" t="s">
        <v>261</v>
      </c>
      <c r="K8" s="193" t="s">
        <v>262</v>
      </c>
      <c r="L8" s="193" t="s">
        <v>263</v>
      </c>
      <c r="M8" s="193" t="s">
        <v>264</v>
      </c>
      <c r="N8" s="193" t="s">
        <v>265</v>
      </c>
      <c r="O8" s="193" t="s">
        <v>266</v>
      </c>
      <c r="P8" s="193" t="s">
        <v>267</v>
      </c>
      <c r="Q8" s="193" t="s">
        <v>268</v>
      </c>
      <c r="R8" s="193" t="s">
        <v>269</v>
      </c>
      <c r="S8" s="193" t="s">
        <v>270</v>
      </c>
      <c r="T8" s="193" t="s">
        <v>271</v>
      </c>
      <c r="U8" s="193" t="s">
        <v>272</v>
      </c>
      <c r="V8" s="193" t="s">
        <v>273</v>
      </c>
      <c r="W8" s="193" t="s">
        <v>274</v>
      </c>
      <c r="X8" s="193" t="s">
        <v>275</v>
      </c>
    </row>
    <row r="9" spans="1:24" s="63" customFormat="1" ht="13.5" customHeight="1">
      <c r="A9" s="155" t="s">
        <v>276</v>
      </c>
      <c r="B9" s="159" t="s">
        <v>277</v>
      </c>
      <c r="C9" s="159" t="s">
        <v>278</v>
      </c>
      <c r="D9" s="155" t="s">
        <v>223</v>
      </c>
      <c r="E9" s="155" t="s">
        <v>86</v>
      </c>
      <c r="F9" s="122">
        <v>30101</v>
      </c>
      <c r="G9" s="175" t="s">
        <v>279</v>
      </c>
      <c r="H9" s="182">
        <v>10.9351</v>
      </c>
      <c r="I9" s="182">
        <v>10.9351</v>
      </c>
      <c r="J9" s="193"/>
      <c r="K9" s="193"/>
      <c r="L9" s="193"/>
      <c r="M9" s="182">
        <v>10.9351</v>
      </c>
      <c r="N9" s="193"/>
      <c r="O9" s="193"/>
      <c r="P9" s="193"/>
      <c r="Q9" s="193"/>
      <c r="R9" s="193"/>
      <c r="S9" s="193"/>
      <c r="T9" s="193"/>
      <c r="U9" s="193"/>
      <c r="V9" s="193"/>
      <c r="W9" s="193"/>
      <c r="X9" s="193"/>
    </row>
    <row r="10" spans="1:24" s="63" customFormat="1" ht="13.5" customHeight="1">
      <c r="A10" s="155" t="s">
        <v>276</v>
      </c>
      <c r="B10" s="159" t="s">
        <v>280</v>
      </c>
      <c r="C10" s="159" t="s">
        <v>281</v>
      </c>
      <c r="D10" s="155" t="s">
        <v>223</v>
      </c>
      <c r="E10" s="155" t="s">
        <v>86</v>
      </c>
      <c r="F10" s="122">
        <v>30103</v>
      </c>
      <c r="G10" s="175" t="s">
        <v>282</v>
      </c>
      <c r="H10" s="182">
        <v>3.096</v>
      </c>
      <c r="I10" s="182">
        <v>3.096</v>
      </c>
      <c r="J10" s="193"/>
      <c r="K10" s="193"/>
      <c r="L10" s="193"/>
      <c r="M10" s="182">
        <v>3.096</v>
      </c>
      <c r="N10" s="193"/>
      <c r="O10" s="193"/>
      <c r="P10" s="193"/>
      <c r="Q10" s="193"/>
      <c r="R10" s="193"/>
      <c r="S10" s="193"/>
      <c r="T10" s="193"/>
      <c r="U10" s="193"/>
      <c r="V10" s="193"/>
      <c r="W10" s="193"/>
      <c r="X10" s="193"/>
    </row>
    <row r="11" spans="1:24" s="63" customFormat="1" ht="13.5" customHeight="1">
      <c r="A11" s="155" t="s">
        <v>276</v>
      </c>
      <c r="B11" s="322" t="s">
        <v>283</v>
      </c>
      <c r="C11" s="159" t="s">
        <v>284</v>
      </c>
      <c r="D11" s="155" t="s">
        <v>223</v>
      </c>
      <c r="E11" s="155" t="s">
        <v>86</v>
      </c>
      <c r="F11" s="122">
        <v>30239</v>
      </c>
      <c r="G11" s="175" t="s">
        <v>285</v>
      </c>
      <c r="H11" s="182">
        <v>0.09</v>
      </c>
      <c r="I11" s="182">
        <v>0.09</v>
      </c>
      <c r="J11" s="193"/>
      <c r="K11" s="193"/>
      <c r="L11" s="193"/>
      <c r="M11" s="182">
        <v>0.09</v>
      </c>
      <c r="N11" s="193"/>
      <c r="O11" s="193"/>
      <c r="P11" s="193"/>
      <c r="Q11" s="193"/>
      <c r="R11" s="193"/>
      <c r="S11" s="193"/>
      <c r="T11" s="193"/>
      <c r="U11" s="193"/>
      <c r="V11" s="193"/>
      <c r="W11" s="193"/>
      <c r="X11" s="193"/>
    </row>
    <row r="12" spans="1:24" s="63" customFormat="1" ht="13.5" customHeight="1">
      <c r="A12" s="155" t="s">
        <v>276</v>
      </c>
      <c r="B12" s="159" t="s">
        <v>286</v>
      </c>
      <c r="C12" s="159" t="s">
        <v>287</v>
      </c>
      <c r="D12" s="155" t="s">
        <v>223</v>
      </c>
      <c r="E12" s="155" t="s">
        <v>86</v>
      </c>
      <c r="F12" s="122">
        <v>30239</v>
      </c>
      <c r="G12" s="176" t="s">
        <v>285</v>
      </c>
      <c r="H12" s="182">
        <v>0.9</v>
      </c>
      <c r="I12" s="182">
        <v>0.9</v>
      </c>
      <c r="J12" s="193"/>
      <c r="K12" s="193"/>
      <c r="L12" s="193"/>
      <c r="M12" s="182">
        <v>0.9</v>
      </c>
      <c r="N12" s="193"/>
      <c r="O12" s="193"/>
      <c r="P12" s="193"/>
      <c r="Q12" s="193"/>
      <c r="R12" s="193"/>
      <c r="S12" s="193"/>
      <c r="T12" s="193"/>
      <c r="U12" s="193"/>
      <c r="V12" s="193"/>
      <c r="W12" s="193"/>
      <c r="X12" s="193"/>
    </row>
    <row r="13" spans="1:24" s="63" customFormat="1" ht="13.5" customHeight="1">
      <c r="A13" s="155" t="s">
        <v>276</v>
      </c>
      <c r="B13" s="159" t="s">
        <v>288</v>
      </c>
      <c r="C13" s="159" t="s">
        <v>289</v>
      </c>
      <c r="D13" s="155" t="s">
        <v>223</v>
      </c>
      <c r="E13" s="155" t="s">
        <v>86</v>
      </c>
      <c r="F13" s="122">
        <v>30228</v>
      </c>
      <c r="G13" s="175" t="s">
        <v>289</v>
      </c>
      <c r="H13" s="182">
        <v>0.17376</v>
      </c>
      <c r="I13" s="182">
        <v>0.17376</v>
      </c>
      <c r="J13" s="193"/>
      <c r="K13" s="193"/>
      <c r="L13" s="193"/>
      <c r="M13" s="182">
        <v>0.17376</v>
      </c>
      <c r="N13" s="193"/>
      <c r="O13" s="193"/>
      <c r="P13" s="193"/>
      <c r="Q13" s="193"/>
      <c r="R13" s="193"/>
      <c r="S13" s="193"/>
      <c r="T13" s="193"/>
      <c r="U13" s="193"/>
      <c r="V13" s="193"/>
      <c r="W13" s="193"/>
      <c r="X13" s="193"/>
    </row>
    <row r="14" spans="1:24" s="63" customFormat="1" ht="13.5" customHeight="1">
      <c r="A14" s="155" t="s">
        <v>276</v>
      </c>
      <c r="B14" s="159" t="s">
        <v>290</v>
      </c>
      <c r="C14" s="159" t="s">
        <v>291</v>
      </c>
      <c r="D14" s="155" t="s">
        <v>115</v>
      </c>
      <c r="E14" s="155" t="s">
        <v>116</v>
      </c>
      <c r="F14" s="122">
        <v>30108</v>
      </c>
      <c r="G14" s="175" t="s">
        <v>291</v>
      </c>
      <c r="H14" s="182">
        <v>1.777455</v>
      </c>
      <c r="I14" s="182">
        <v>1.777455</v>
      </c>
      <c r="J14" s="193"/>
      <c r="K14" s="193"/>
      <c r="L14" s="193"/>
      <c r="M14" s="182">
        <v>1.777455</v>
      </c>
      <c r="N14" s="193"/>
      <c r="O14" s="193"/>
      <c r="P14" s="193"/>
      <c r="Q14" s="193"/>
      <c r="R14" s="193"/>
      <c r="S14" s="193"/>
      <c r="T14" s="193"/>
      <c r="U14" s="193"/>
      <c r="V14" s="193"/>
      <c r="W14" s="193"/>
      <c r="X14" s="193"/>
    </row>
    <row r="15" spans="1:24" s="63" customFormat="1" ht="13.5" customHeight="1">
      <c r="A15" s="155" t="s">
        <v>276</v>
      </c>
      <c r="B15" s="159" t="s">
        <v>292</v>
      </c>
      <c r="C15" s="159" t="s">
        <v>293</v>
      </c>
      <c r="D15" s="155" t="s">
        <v>132</v>
      </c>
      <c r="E15" s="155" t="s">
        <v>133</v>
      </c>
      <c r="F15" s="122">
        <v>30110</v>
      </c>
      <c r="G15" s="195" t="s">
        <v>294</v>
      </c>
      <c r="H15" s="182">
        <v>0.814059</v>
      </c>
      <c r="I15" s="182">
        <v>0.814059</v>
      </c>
      <c r="J15" s="193"/>
      <c r="K15" s="193"/>
      <c r="L15" s="193"/>
      <c r="M15" s="182">
        <v>0.814059</v>
      </c>
      <c r="N15" s="193"/>
      <c r="O15" s="193"/>
      <c r="P15" s="193"/>
      <c r="Q15" s="193"/>
      <c r="R15" s="193"/>
      <c r="S15" s="193"/>
      <c r="T15" s="193"/>
      <c r="U15" s="193"/>
      <c r="V15" s="193"/>
      <c r="W15" s="193"/>
      <c r="X15" s="193"/>
    </row>
    <row r="16" spans="1:24" s="63" customFormat="1" ht="13.5" customHeight="1">
      <c r="A16" s="155" t="s">
        <v>276</v>
      </c>
      <c r="B16" s="159" t="s">
        <v>292</v>
      </c>
      <c r="C16" s="159" t="s">
        <v>293</v>
      </c>
      <c r="D16" s="155" t="s">
        <v>136</v>
      </c>
      <c r="E16" s="155" t="s">
        <v>137</v>
      </c>
      <c r="F16" s="196">
        <v>30111</v>
      </c>
      <c r="G16" s="197" t="s">
        <v>295</v>
      </c>
      <c r="H16" s="198">
        <v>0.36</v>
      </c>
      <c r="I16" s="182">
        <v>0.361804</v>
      </c>
      <c r="J16" s="193"/>
      <c r="K16" s="193"/>
      <c r="L16" s="193"/>
      <c r="M16" s="182">
        <v>0.361804</v>
      </c>
      <c r="N16" s="193"/>
      <c r="O16" s="193"/>
      <c r="P16" s="193"/>
      <c r="Q16" s="193"/>
      <c r="R16" s="193"/>
      <c r="S16" s="193"/>
      <c r="T16" s="193"/>
      <c r="U16" s="193"/>
      <c r="V16" s="193"/>
      <c r="W16" s="193"/>
      <c r="X16" s="193"/>
    </row>
    <row r="17" spans="1:24" s="63" customFormat="1" ht="13.5" customHeight="1">
      <c r="A17" s="155" t="s">
        <v>276</v>
      </c>
      <c r="B17" s="159" t="s">
        <v>292</v>
      </c>
      <c r="C17" s="159" t="s">
        <v>293</v>
      </c>
      <c r="D17" s="155" t="s">
        <v>138</v>
      </c>
      <c r="E17" s="155" t="s">
        <v>139</v>
      </c>
      <c r="F17" s="122">
        <v>30112</v>
      </c>
      <c r="G17" s="174" t="s">
        <v>296</v>
      </c>
      <c r="H17" s="182">
        <v>0.097716</v>
      </c>
      <c r="I17" s="182">
        <v>0.097716</v>
      </c>
      <c r="J17" s="193"/>
      <c r="K17" s="193"/>
      <c r="L17" s="193"/>
      <c r="M17" s="182">
        <v>0.097716</v>
      </c>
      <c r="N17" s="193"/>
      <c r="O17" s="193"/>
      <c r="P17" s="193"/>
      <c r="Q17" s="193"/>
      <c r="R17" s="193"/>
      <c r="S17" s="193"/>
      <c r="T17" s="193"/>
      <c r="U17" s="193"/>
      <c r="V17" s="193"/>
      <c r="W17" s="193"/>
      <c r="X17" s="193"/>
    </row>
    <row r="18" spans="1:24" s="63" customFormat="1" ht="13.5" customHeight="1">
      <c r="A18" s="155" t="s">
        <v>276</v>
      </c>
      <c r="B18" s="159" t="s">
        <v>297</v>
      </c>
      <c r="C18" s="159" t="s">
        <v>171</v>
      </c>
      <c r="D18" s="155" t="s">
        <v>170</v>
      </c>
      <c r="E18" s="155" t="s">
        <v>171</v>
      </c>
      <c r="F18" s="122">
        <v>30113</v>
      </c>
      <c r="G18" s="176" t="s">
        <v>171</v>
      </c>
      <c r="H18" s="182">
        <v>1.456932</v>
      </c>
      <c r="I18" s="182">
        <v>1.456932</v>
      </c>
      <c r="J18" s="193"/>
      <c r="K18" s="193"/>
      <c r="L18" s="193"/>
      <c r="M18" s="182">
        <v>1.456932</v>
      </c>
      <c r="N18" s="193"/>
      <c r="O18" s="193"/>
      <c r="P18" s="193"/>
      <c r="Q18" s="193"/>
      <c r="R18" s="193"/>
      <c r="S18" s="193"/>
      <c r="T18" s="193"/>
      <c r="U18" s="193"/>
      <c r="V18" s="193"/>
      <c r="W18" s="193"/>
      <c r="X18" s="193"/>
    </row>
    <row r="19" spans="1:24" s="63" customFormat="1" ht="13.5" customHeight="1">
      <c r="A19" s="155" t="s">
        <v>298</v>
      </c>
      <c r="B19" s="159" t="s">
        <v>299</v>
      </c>
      <c r="C19" s="159" t="s">
        <v>281</v>
      </c>
      <c r="D19" s="155" t="s">
        <v>98</v>
      </c>
      <c r="E19" s="155" t="s">
        <v>86</v>
      </c>
      <c r="F19" s="122">
        <v>30103</v>
      </c>
      <c r="G19" s="175" t="s">
        <v>282</v>
      </c>
      <c r="H19" s="182">
        <v>11.52</v>
      </c>
      <c r="I19" s="182">
        <v>11.52</v>
      </c>
      <c r="J19" s="193"/>
      <c r="K19" s="193"/>
      <c r="L19" s="193"/>
      <c r="M19" s="182">
        <v>11.52</v>
      </c>
      <c r="N19" s="193"/>
      <c r="O19" s="193"/>
      <c r="P19" s="193"/>
      <c r="Q19" s="193"/>
      <c r="R19" s="193"/>
      <c r="S19" s="193"/>
      <c r="T19" s="193"/>
      <c r="U19" s="193"/>
      <c r="V19" s="193"/>
      <c r="W19" s="193"/>
      <c r="X19" s="193"/>
    </row>
    <row r="20" spans="1:24" s="63" customFormat="1" ht="13.5" customHeight="1">
      <c r="A20" s="155" t="s">
        <v>298</v>
      </c>
      <c r="B20" s="159" t="s">
        <v>300</v>
      </c>
      <c r="C20" s="159" t="s">
        <v>278</v>
      </c>
      <c r="D20" s="155" t="s">
        <v>98</v>
      </c>
      <c r="E20" s="155" t="s">
        <v>86</v>
      </c>
      <c r="F20" s="122">
        <v>30101</v>
      </c>
      <c r="G20" s="175" t="s">
        <v>279</v>
      </c>
      <c r="H20" s="182">
        <v>40.2946</v>
      </c>
      <c r="I20" s="182">
        <v>40.2946</v>
      </c>
      <c r="J20" s="193"/>
      <c r="K20" s="193"/>
      <c r="L20" s="193"/>
      <c r="M20" s="182">
        <v>40.2946</v>
      </c>
      <c r="N20" s="193"/>
      <c r="O20" s="193"/>
      <c r="P20" s="193"/>
      <c r="Q20" s="193"/>
      <c r="R20" s="193"/>
      <c r="S20" s="193"/>
      <c r="T20" s="193"/>
      <c r="U20" s="193"/>
      <c r="V20" s="193"/>
      <c r="W20" s="193"/>
      <c r="X20" s="193"/>
    </row>
    <row r="21" spans="1:24" s="63" customFormat="1" ht="13.5" customHeight="1">
      <c r="A21" s="155" t="s">
        <v>298</v>
      </c>
      <c r="B21" s="159" t="s">
        <v>301</v>
      </c>
      <c r="C21" s="159" t="s">
        <v>284</v>
      </c>
      <c r="D21" s="155" t="s">
        <v>98</v>
      </c>
      <c r="E21" s="155" t="s">
        <v>86</v>
      </c>
      <c r="F21" s="122">
        <v>30239</v>
      </c>
      <c r="G21" s="175" t="s">
        <v>285</v>
      </c>
      <c r="H21" s="182">
        <v>0.36</v>
      </c>
      <c r="I21" s="182">
        <v>0.36</v>
      </c>
      <c r="J21" s="193"/>
      <c r="K21" s="193"/>
      <c r="L21" s="193"/>
      <c r="M21" s="182">
        <v>0.36</v>
      </c>
      <c r="N21" s="193"/>
      <c r="O21" s="193"/>
      <c r="P21" s="193"/>
      <c r="Q21" s="193"/>
      <c r="R21" s="193"/>
      <c r="S21" s="193"/>
      <c r="T21" s="193"/>
      <c r="U21" s="193"/>
      <c r="V21" s="193"/>
      <c r="W21" s="193"/>
      <c r="X21" s="193"/>
    </row>
    <row r="22" spans="1:24" s="63" customFormat="1" ht="13.5" customHeight="1">
      <c r="A22" s="155" t="s">
        <v>298</v>
      </c>
      <c r="B22" s="159" t="s">
        <v>302</v>
      </c>
      <c r="C22" s="159" t="s">
        <v>289</v>
      </c>
      <c r="D22" s="155" t="s">
        <v>98</v>
      </c>
      <c r="E22" s="155" t="s">
        <v>86</v>
      </c>
      <c r="F22" s="122">
        <v>30228</v>
      </c>
      <c r="G22" s="175" t="s">
        <v>289</v>
      </c>
      <c r="H22" s="182">
        <v>0.6357119999999999</v>
      </c>
      <c r="I22" s="182">
        <v>0.6357119999999999</v>
      </c>
      <c r="J22" s="193"/>
      <c r="K22" s="193"/>
      <c r="L22" s="193"/>
      <c r="M22" s="182">
        <v>0.6357119999999999</v>
      </c>
      <c r="N22" s="193"/>
      <c r="O22" s="193"/>
      <c r="P22" s="193"/>
      <c r="Q22" s="193"/>
      <c r="R22" s="193"/>
      <c r="S22" s="193"/>
      <c r="T22" s="193"/>
      <c r="U22" s="193"/>
      <c r="V22" s="193"/>
      <c r="W22" s="193"/>
      <c r="X22" s="193"/>
    </row>
    <row r="23" spans="1:24" s="63" customFormat="1" ht="13.5" customHeight="1">
      <c r="A23" s="155" t="s">
        <v>298</v>
      </c>
      <c r="B23" s="159" t="s">
        <v>303</v>
      </c>
      <c r="C23" s="159" t="s">
        <v>287</v>
      </c>
      <c r="D23" s="155" t="s">
        <v>98</v>
      </c>
      <c r="E23" s="155" t="s">
        <v>86</v>
      </c>
      <c r="F23" s="122">
        <v>30239</v>
      </c>
      <c r="G23" s="175" t="s">
        <v>285</v>
      </c>
      <c r="H23" s="182">
        <v>3.6</v>
      </c>
      <c r="I23" s="182">
        <v>3.6</v>
      </c>
      <c r="J23" s="193"/>
      <c r="K23" s="193"/>
      <c r="L23" s="193"/>
      <c r="M23" s="182">
        <v>3.6</v>
      </c>
      <c r="N23" s="193"/>
      <c r="O23" s="193"/>
      <c r="P23" s="193"/>
      <c r="Q23" s="193"/>
      <c r="R23" s="193"/>
      <c r="S23" s="193"/>
      <c r="T23" s="193"/>
      <c r="U23" s="193"/>
      <c r="V23" s="193"/>
      <c r="W23" s="193"/>
      <c r="X23" s="193"/>
    </row>
    <row r="24" spans="1:24" s="63" customFormat="1" ht="13.5" customHeight="1">
      <c r="A24" s="155" t="s">
        <v>298</v>
      </c>
      <c r="B24" s="159" t="s">
        <v>304</v>
      </c>
      <c r="C24" s="159" t="s">
        <v>291</v>
      </c>
      <c r="D24" s="155" t="s">
        <v>115</v>
      </c>
      <c r="E24" s="155" t="s">
        <v>116</v>
      </c>
      <c r="F24" s="122">
        <v>30108</v>
      </c>
      <c r="G24" s="175" t="s">
        <v>291</v>
      </c>
      <c r="H24" s="182">
        <v>6.5200949999999995</v>
      </c>
      <c r="I24" s="182">
        <v>6.5200949999999995</v>
      </c>
      <c r="J24" s="193"/>
      <c r="K24" s="193"/>
      <c r="L24" s="193"/>
      <c r="M24" s="182">
        <v>6.5200949999999995</v>
      </c>
      <c r="N24" s="193"/>
      <c r="O24" s="193"/>
      <c r="P24" s="193"/>
      <c r="Q24" s="193"/>
      <c r="R24" s="193"/>
      <c r="S24" s="193"/>
      <c r="T24" s="193"/>
      <c r="U24" s="193"/>
      <c r="V24" s="193"/>
      <c r="W24" s="193"/>
      <c r="X24" s="193"/>
    </row>
    <row r="25" spans="1:24" s="63" customFormat="1" ht="13.5" customHeight="1">
      <c r="A25" s="155" t="s">
        <v>298</v>
      </c>
      <c r="B25" s="159" t="s">
        <v>305</v>
      </c>
      <c r="C25" s="159" t="s">
        <v>293</v>
      </c>
      <c r="D25" s="155" t="s">
        <v>132</v>
      </c>
      <c r="E25" s="155" t="s">
        <v>133</v>
      </c>
      <c r="F25" s="122">
        <v>30110</v>
      </c>
      <c r="G25" s="195" t="s">
        <v>294</v>
      </c>
      <c r="H25" s="182">
        <v>2.976354</v>
      </c>
      <c r="I25" s="182">
        <v>2.976354</v>
      </c>
      <c r="J25" s="193"/>
      <c r="K25" s="193"/>
      <c r="L25" s="193"/>
      <c r="M25" s="182">
        <v>2.976354</v>
      </c>
      <c r="N25" s="193"/>
      <c r="O25" s="193"/>
      <c r="P25" s="193"/>
      <c r="Q25" s="193"/>
      <c r="R25" s="193"/>
      <c r="S25" s="193"/>
      <c r="T25" s="193"/>
      <c r="U25" s="193"/>
      <c r="V25" s="193"/>
      <c r="W25" s="193"/>
      <c r="X25" s="193"/>
    </row>
    <row r="26" spans="1:24" s="63" customFormat="1" ht="13.5" customHeight="1">
      <c r="A26" s="155" t="s">
        <v>298</v>
      </c>
      <c r="B26" s="159" t="s">
        <v>305</v>
      </c>
      <c r="C26" s="159" t="s">
        <v>293</v>
      </c>
      <c r="D26" s="155" t="s">
        <v>136</v>
      </c>
      <c r="E26" s="155" t="s">
        <v>137</v>
      </c>
      <c r="F26" s="122">
        <v>30111</v>
      </c>
      <c r="G26" s="197" t="s">
        <v>295</v>
      </c>
      <c r="H26" s="182">
        <v>1.322824</v>
      </c>
      <c r="I26" s="182">
        <v>1.322824</v>
      </c>
      <c r="J26" s="193"/>
      <c r="K26" s="193"/>
      <c r="L26" s="193"/>
      <c r="M26" s="182">
        <v>1.322824</v>
      </c>
      <c r="N26" s="193"/>
      <c r="O26" s="193"/>
      <c r="P26" s="193"/>
      <c r="Q26" s="193"/>
      <c r="R26" s="193"/>
      <c r="S26" s="193"/>
      <c r="T26" s="193"/>
      <c r="U26" s="193"/>
      <c r="V26" s="193"/>
      <c r="W26" s="193"/>
      <c r="X26" s="193"/>
    </row>
    <row r="27" spans="1:24" s="63" customFormat="1" ht="13.5" customHeight="1">
      <c r="A27" s="155" t="s">
        <v>298</v>
      </c>
      <c r="B27" s="159" t="s">
        <v>305</v>
      </c>
      <c r="C27" s="159" t="s">
        <v>293</v>
      </c>
      <c r="D27" s="155" t="s">
        <v>138</v>
      </c>
      <c r="E27" s="155" t="s">
        <v>139</v>
      </c>
      <c r="F27" s="122">
        <v>30112</v>
      </c>
      <c r="G27" s="174" t="s">
        <v>296</v>
      </c>
      <c r="H27" s="182">
        <v>0.36909400000000003</v>
      </c>
      <c r="I27" s="182">
        <v>0.36909400000000003</v>
      </c>
      <c r="J27" s="193"/>
      <c r="K27" s="193"/>
      <c r="L27" s="193"/>
      <c r="M27" s="182">
        <v>0.36909400000000003</v>
      </c>
      <c r="N27" s="193"/>
      <c r="O27" s="193"/>
      <c r="P27" s="193"/>
      <c r="Q27" s="193"/>
      <c r="R27" s="193"/>
      <c r="S27" s="193"/>
      <c r="T27" s="193"/>
      <c r="U27" s="193"/>
      <c r="V27" s="193"/>
      <c r="W27" s="193"/>
      <c r="X27" s="193"/>
    </row>
    <row r="28" spans="1:24" s="63" customFormat="1" ht="13.5" customHeight="1">
      <c r="A28" s="155" t="s">
        <v>298</v>
      </c>
      <c r="B28" s="159" t="s">
        <v>306</v>
      </c>
      <c r="C28" s="159" t="s">
        <v>171</v>
      </c>
      <c r="D28" s="155" t="s">
        <v>170</v>
      </c>
      <c r="E28" s="155" t="s">
        <v>171</v>
      </c>
      <c r="F28" s="122">
        <v>30113</v>
      </c>
      <c r="G28" s="176" t="s">
        <v>171</v>
      </c>
      <c r="H28" s="182">
        <v>5.350872</v>
      </c>
      <c r="I28" s="182">
        <v>5.350872</v>
      </c>
      <c r="J28" s="193"/>
      <c r="K28" s="193"/>
      <c r="L28" s="193"/>
      <c r="M28" s="182">
        <v>5.350872</v>
      </c>
      <c r="N28" s="193"/>
      <c r="O28" s="193"/>
      <c r="P28" s="193"/>
      <c r="Q28" s="193"/>
      <c r="R28" s="193"/>
      <c r="S28" s="193"/>
      <c r="T28" s="193"/>
      <c r="U28" s="193"/>
      <c r="V28" s="193"/>
      <c r="W28" s="193"/>
      <c r="X28" s="193"/>
    </row>
    <row r="29" spans="1:24" s="63" customFormat="1" ht="13.5" customHeight="1">
      <c r="A29" s="155" t="s">
        <v>307</v>
      </c>
      <c r="B29" s="159" t="s">
        <v>308</v>
      </c>
      <c r="C29" s="159" t="s">
        <v>281</v>
      </c>
      <c r="D29" s="155" t="s">
        <v>90</v>
      </c>
      <c r="E29" s="155" t="s">
        <v>86</v>
      </c>
      <c r="F29" s="122">
        <v>30103</v>
      </c>
      <c r="G29" s="175" t="s">
        <v>282</v>
      </c>
      <c r="H29" s="182">
        <v>41.382</v>
      </c>
      <c r="I29" s="182">
        <v>41.382</v>
      </c>
      <c r="J29" s="193"/>
      <c r="K29" s="193"/>
      <c r="L29" s="193"/>
      <c r="M29" s="182">
        <v>41.382</v>
      </c>
      <c r="N29" s="193"/>
      <c r="O29" s="193"/>
      <c r="P29" s="193"/>
      <c r="Q29" s="193"/>
      <c r="R29" s="193"/>
      <c r="S29" s="193"/>
      <c r="T29" s="193"/>
      <c r="U29" s="193"/>
      <c r="V29" s="193"/>
      <c r="W29" s="193"/>
      <c r="X29" s="193"/>
    </row>
    <row r="30" spans="1:24" s="63" customFormat="1" ht="13.5" customHeight="1">
      <c r="A30" s="155" t="s">
        <v>307</v>
      </c>
      <c r="B30" s="159" t="s">
        <v>309</v>
      </c>
      <c r="C30" s="159" t="s">
        <v>278</v>
      </c>
      <c r="D30" s="155" t="s">
        <v>90</v>
      </c>
      <c r="E30" s="155" t="s">
        <v>86</v>
      </c>
      <c r="F30" s="122">
        <v>30101</v>
      </c>
      <c r="G30" s="175" t="s">
        <v>279</v>
      </c>
      <c r="H30" s="182">
        <v>146.3474</v>
      </c>
      <c r="I30" s="182">
        <v>146.3474</v>
      </c>
      <c r="J30" s="193"/>
      <c r="K30" s="193"/>
      <c r="L30" s="193"/>
      <c r="M30" s="182">
        <v>146.3474</v>
      </c>
      <c r="N30" s="193"/>
      <c r="O30" s="193"/>
      <c r="P30" s="193"/>
      <c r="Q30" s="193"/>
      <c r="R30" s="193"/>
      <c r="S30" s="193"/>
      <c r="T30" s="193"/>
      <c r="U30" s="193"/>
      <c r="V30" s="193"/>
      <c r="W30" s="193"/>
      <c r="X30" s="193"/>
    </row>
    <row r="31" spans="1:24" s="63" customFormat="1" ht="13.5" customHeight="1">
      <c r="A31" s="155" t="s">
        <v>307</v>
      </c>
      <c r="B31" s="159" t="s">
        <v>310</v>
      </c>
      <c r="C31" s="159" t="s">
        <v>311</v>
      </c>
      <c r="D31" s="155" t="s">
        <v>90</v>
      </c>
      <c r="E31" s="155" t="s">
        <v>86</v>
      </c>
      <c r="F31" s="122">
        <v>30107</v>
      </c>
      <c r="G31" s="175" t="s">
        <v>312</v>
      </c>
      <c r="H31" s="182">
        <v>1.8</v>
      </c>
      <c r="I31" s="182">
        <v>1.8</v>
      </c>
      <c r="J31" s="193"/>
      <c r="K31" s="193"/>
      <c r="L31" s="193"/>
      <c r="M31" s="182">
        <v>1.8</v>
      </c>
      <c r="N31" s="193"/>
      <c r="O31" s="193"/>
      <c r="P31" s="193"/>
      <c r="Q31" s="193"/>
      <c r="R31" s="193"/>
      <c r="S31" s="193"/>
      <c r="T31" s="193"/>
      <c r="U31" s="193"/>
      <c r="V31" s="193"/>
      <c r="W31" s="193"/>
      <c r="X31" s="193"/>
    </row>
    <row r="32" spans="1:24" s="63" customFormat="1" ht="13.5" customHeight="1">
      <c r="A32" s="155" t="s">
        <v>307</v>
      </c>
      <c r="B32" s="159" t="s">
        <v>313</v>
      </c>
      <c r="C32" s="159" t="s">
        <v>293</v>
      </c>
      <c r="D32" s="155" t="s">
        <v>90</v>
      </c>
      <c r="E32" s="155" t="s">
        <v>86</v>
      </c>
      <c r="F32" s="122">
        <v>30112</v>
      </c>
      <c r="G32" s="174" t="s">
        <v>296</v>
      </c>
      <c r="H32" s="182">
        <v>0.046204</v>
      </c>
      <c r="I32" s="182">
        <v>0.046204</v>
      </c>
      <c r="J32" s="193"/>
      <c r="K32" s="193"/>
      <c r="L32" s="193"/>
      <c r="M32" s="182">
        <v>0.046204</v>
      </c>
      <c r="N32" s="193"/>
      <c r="O32" s="193"/>
      <c r="P32" s="193"/>
      <c r="Q32" s="193"/>
      <c r="R32" s="193"/>
      <c r="S32" s="193"/>
      <c r="T32" s="193"/>
      <c r="U32" s="193"/>
      <c r="V32" s="193"/>
      <c r="W32" s="193"/>
      <c r="X32" s="193"/>
    </row>
    <row r="33" spans="1:24" s="63" customFormat="1" ht="13.5" customHeight="1">
      <c r="A33" s="155" t="s">
        <v>307</v>
      </c>
      <c r="B33" s="159" t="s">
        <v>314</v>
      </c>
      <c r="C33" s="159" t="s">
        <v>287</v>
      </c>
      <c r="D33" s="155" t="s">
        <v>90</v>
      </c>
      <c r="E33" s="155" t="s">
        <v>86</v>
      </c>
      <c r="F33" s="122">
        <v>30239</v>
      </c>
      <c r="G33" s="175" t="s">
        <v>285</v>
      </c>
      <c r="H33" s="182">
        <v>13.5</v>
      </c>
      <c r="I33" s="182">
        <v>13.5</v>
      </c>
      <c r="J33" s="193"/>
      <c r="K33" s="193"/>
      <c r="L33" s="193"/>
      <c r="M33" s="182">
        <v>13.5</v>
      </c>
      <c r="N33" s="193"/>
      <c r="O33" s="193"/>
      <c r="P33" s="193"/>
      <c r="Q33" s="193"/>
      <c r="R33" s="193"/>
      <c r="S33" s="193"/>
      <c r="T33" s="193"/>
      <c r="U33" s="193"/>
      <c r="V33" s="193"/>
      <c r="W33" s="193"/>
      <c r="X33" s="193"/>
    </row>
    <row r="34" spans="1:24" s="63" customFormat="1" ht="13.5" customHeight="1">
      <c r="A34" s="155" t="s">
        <v>307</v>
      </c>
      <c r="B34" s="159" t="s">
        <v>315</v>
      </c>
      <c r="C34" s="159" t="s">
        <v>284</v>
      </c>
      <c r="D34" s="155" t="s">
        <v>90</v>
      </c>
      <c r="E34" s="155" t="s">
        <v>86</v>
      </c>
      <c r="F34" s="122">
        <v>30239</v>
      </c>
      <c r="G34" s="175" t="s">
        <v>285</v>
      </c>
      <c r="H34" s="182">
        <v>1.35</v>
      </c>
      <c r="I34" s="182">
        <v>1.35</v>
      </c>
      <c r="J34" s="193"/>
      <c r="K34" s="193"/>
      <c r="L34" s="193"/>
      <c r="M34" s="182">
        <v>1.35</v>
      </c>
      <c r="N34" s="193"/>
      <c r="O34" s="193"/>
      <c r="P34" s="193"/>
      <c r="Q34" s="193"/>
      <c r="R34" s="193"/>
      <c r="S34" s="193"/>
      <c r="T34" s="193"/>
      <c r="U34" s="193"/>
      <c r="V34" s="193"/>
      <c r="W34" s="193"/>
      <c r="X34" s="193"/>
    </row>
    <row r="35" spans="1:24" s="63" customFormat="1" ht="13.5" customHeight="1">
      <c r="A35" s="155" t="s">
        <v>307</v>
      </c>
      <c r="B35" s="159" t="s">
        <v>316</v>
      </c>
      <c r="C35" s="159" t="s">
        <v>317</v>
      </c>
      <c r="D35" s="155" t="s">
        <v>90</v>
      </c>
      <c r="E35" s="155" t="s">
        <v>86</v>
      </c>
      <c r="F35" s="122">
        <v>30201</v>
      </c>
      <c r="G35" s="175" t="s">
        <v>318</v>
      </c>
      <c r="H35" s="182">
        <v>10.001</v>
      </c>
      <c r="I35" s="182">
        <v>10.001</v>
      </c>
      <c r="J35" s="193"/>
      <c r="K35" s="193"/>
      <c r="L35" s="193"/>
      <c r="M35" s="182">
        <v>10.001</v>
      </c>
      <c r="N35" s="193"/>
      <c r="O35" s="193"/>
      <c r="P35" s="193"/>
      <c r="Q35" s="193"/>
      <c r="R35" s="193"/>
      <c r="S35" s="193"/>
      <c r="T35" s="193"/>
      <c r="U35" s="193"/>
      <c r="V35" s="193"/>
      <c r="W35" s="193"/>
      <c r="X35" s="193"/>
    </row>
    <row r="36" spans="1:24" s="63" customFormat="1" ht="13.5" customHeight="1">
      <c r="A36" s="155" t="s">
        <v>307</v>
      </c>
      <c r="B36" s="159" t="s">
        <v>319</v>
      </c>
      <c r="C36" s="159" t="s">
        <v>289</v>
      </c>
      <c r="D36" s="155" t="s">
        <v>90</v>
      </c>
      <c r="E36" s="155" t="s">
        <v>86</v>
      </c>
      <c r="F36" s="122">
        <v>30228</v>
      </c>
      <c r="G36" s="175" t="s">
        <v>289</v>
      </c>
      <c r="H36" s="182">
        <v>2.42988</v>
      </c>
      <c r="I36" s="182">
        <v>2.42988</v>
      </c>
      <c r="J36" s="193"/>
      <c r="K36" s="193"/>
      <c r="L36" s="193"/>
      <c r="M36" s="182">
        <v>2.42988</v>
      </c>
      <c r="N36" s="193"/>
      <c r="O36" s="193"/>
      <c r="P36" s="193"/>
      <c r="Q36" s="193"/>
      <c r="R36" s="193"/>
      <c r="S36" s="193"/>
      <c r="T36" s="193"/>
      <c r="U36" s="193"/>
      <c r="V36" s="193"/>
      <c r="W36" s="193"/>
      <c r="X36" s="193"/>
    </row>
    <row r="37" spans="1:24" s="63" customFormat="1" ht="13.5" customHeight="1">
      <c r="A37" s="155" t="s">
        <v>307</v>
      </c>
      <c r="B37" s="159" t="s">
        <v>316</v>
      </c>
      <c r="C37" s="159" t="s">
        <v>317</v>
      </c>
      <c r="D37" s="155" t="s">
        <v>90</v>
      </c>
      <c r="E37" s="155" t="s">
        <v>86</v>
      </c>
      <c r="F37" s="122">
        <v>30227</v>
      </c>
      <c r="G37" s="176" t="s">
        <v>320</v>
      </c>
      <c r="H37" s="182">
        <v>2.64</v>
      </c>
      <c r="I37" s="182">
        <v>2.64</v>
      </c>
      <c r="J37" s="193"/>
      <c r="K37" s="193"/>
      <c r="L37" s="193"/>
      <c r="M37" s="182">
        <v>2.64</v>
      </c>
      <c r="N37" s="193"/>
      <c r="O37" s="193"/>
      <c r="P37" s="193"/>
      <c r="Q37" s="193"/>
      <c r="R37" s="193"/>
      <c r="S37" s="193"/>
      <c r="T37" s="193"/>
      <c r="U37" s="193"/>
      <c r="V37" s="193"/>
      <c r="W37" s="193"/>
      <c r="X37" s="193"/>
    </row>
    <row r="38" spans="1:24" s="63" customFormat="1" ht="13.5" customHeight="1">
      <c r="A38" s="155" t="s">
        <v>307</v>
      </c>
      <c r="B38" s="159" t="s">
        <v>321</v>
      </c>
      <c r="C38" s="159" t="s">
        <v>234</v>
      </c>
      <c r="D38" s="155" t="s">
        <v>90</v>
      </c>
      <c r="E38" s="155" t="s">
        <v>86</v>
      </c>
      <c r="F38" s="122">
        <v>30217</v>
      </c>
      <c r="G38" s="175" t="s">
        <v>234</v>
      </c>
      <c r="H38" s="182">
        <v>2.8502</v>
      </c>
      <c r="I38" s="182">
        <v>2.8502</v>
      </c>
      <c r="J38" s="193"/>
      <c r="K38" s="193"/>
      <c r="L38" s="193"/>
      <c r="M38" s="182">
        <v>2.8502</v>
      </c>
      <c r="N38" s="193"/>
      <c r="O38" s="193"/>
      <c r="P38" s="193"/>
      <c r="Q38" s="193"/>
      <c r="R38" s="193"/>
      <c r="S38" s="193"/>
      <c r="T38" s="193"/>
      <c r="U38" s="193"/>
      <c r="V38" s="193"/>
      <c r="W38" s="193"/>
      <c r="X38" s="193"/>
    </row>
    <row r="39" spans="1:24" s="63" customFormat="1" ht="13.5" customHeight="1">
      <c r="A39" s="155" t="s">
        <v>307</v>
      </c>
      <c r="B39" s="159" t="s">
        <v>322</v>
      </c>
      <c r="C39" s="159" t="s">
        <v>323</v>
      </c>
      <c r="D39" s="155" t="s">
        <v>90</v>
      </c>
      <c r="E39" s="155" t="s">
        <v>86</v>
      </c>
      <c r="F39" s="122">
        <v>30231</v>
      </c>
      <c r="G39" s="176" t="s">
        <v>324</v>
      </c>
      <c r="H39" s="182">
        <v>4</v>
      </c>
      <c r="I39" s="182">
        <v>4</v>
      </c>
      <c r="J39" s="193"/>
      <c r="K39" s="193"/>
      <c r="L39" s="193"/>
      <c r="M39" s="182">
        <v>4</v>
      </c>
      <c r="N39" s="193"/>
      <c r="O39" s="193"/>
      <c r="P39" s="193"/>
      <c r="Q39" s="193"/>
      <c r="R39" s="193"/>
      <c r="S39" s="193"/>
      <c r="T39" s="193"/>
      <c r="U39" s="193"/>
      <c r="V39" s="193"/>
      <c r="W39" s="193"/>
      <c r="X39" s="193"/>
    </row>
    <row r="40" spans="1:24" s="63" customFormat="1" ht="13.5" customHeight="1">
      <c r="A40" s="155" t="s">
        <v>307</v>
      </c>
      <c r="B40" s="159" t="s">
        <v>316</v>
      </c>
      <c r="C40" s="159" t="s">
        <v>317</v>
      </c>
      <c r="D40" s="155" t="s">
        <v>90</v>
      </c>
      <c r="E40" s="155" t="s">
        <v>86</v>
      </c>
      <c r="F40" s="122">
        <v>30299</v>
      </c>
      <c r="G40" s="176" t="s">
        <v>325</v>
      </c>
      <c r="H40" s="182">
        <v>4.0188</v>
      </c>
      <c r="I40" s="182">
        <v>4.0188</v>
      </c>
      <c r="J40" s="193"/>
      <c r="K40" s="193"/>
      <c r="L40" s="193"/>
      <c r="M40" s="182">
        <v>4.0188</v>
      </c>
      <c r="N40" s="193"/>
      <c r="O40" s="193"/>
      <c r="P40" s="193"/>
      <c r="Q40" s="193"/>
      <c r="R40" s="193"/>
      <c r="S40" s="193"/>
      <c r="T40" s="193"/>
      <c r="U40" s="193"/>
      <c r="V40" s="193"/>
      <c r="W40" s="193"/>
      <c r="X40" s="193"/>
    </row>
    <row r="41" spans="1:24" s="63" customFormat="1" ht="13.5" customHeight="1">
      <c r="A41" s="155" t="s">
        <v>307</v>
      </c>
      <c r="B41" s="159" t="s">
        <v>326</v>
      </c>
      <c r="C41" s="159" t="s">
        <v>327</v>
      </c>
      <c r="D41" s="155" t="s">
        <v>90</v>
      </c>
      <c r="E41" s="155" t="s">
        <v>86</v>
      </c>
      <c r="F41" s="122">
        <v>30101</v>
      </c>
      <c r="G41" s="175" t="s">
        <v>279</v>
      </c>
      <c r="H41" s="182">
        <v>7.2005</v>
      </c>
      <c r="I41" s="182">
        <v>7.2005</v>
      </c>
      <c r="J41" s="193"/>
      <c r="K41" s="193"/>
      <c r="L41" s="193"/>
      <c r="M41" s="182">
        <v>7.2005</v>
      </c>
      <c r="N41" s="193"/>
      <c r="O41" s="193"/>
      <c r="P41" s="193"/>
      <c r="Q41" s="193"/>
      <c r="R41" s="193"/>
      <c r="S41" s="193"/>
      <c r="T41" s="193"/>
      <c r="U41" s="193"/>
      <c r="V41" s="193"/>
      <c r="W41" s="193"/>
      <c r="X41" s="193"/>
    </row>
    <row r="42" spans="1:24" s="63" customFormat="1" ht="13.5" customHeight="1">
      <c r="A42" s="155" t="s">
        <v>307</v>
      </c>
      <c r="B42" s="159" t="s">
        <v>310</v>
      </c>
      <c r="C42" s="159" t="s">
        <v>311</v>
      </c>
      <c r="D42" s="155" t="s">
        <v>94</v>
      </c>
      <c r="E42" s="155" t="s">
        <v>86</v>
      </c>
      <c r="F42" s="122">
        <v>30107</v>
      </c>
      <c r="G42" s="175" t="s">
        <v>312</v>
      </c>
      <c r="H42" s="182">
        <v>7.2</v>
      </c>
      <c r="I42" s="182">
        <v>7.2</v>
      </c>
      <c r="J42" s="193"/>
      <c r="K42" s="193"/>
      <c r="L42" s="193"/>
      <c r="M42" s="182">
        <v>7.2</v>
      </c>
      <c r="N42" s="193"/>
      <c r="O42" s="193"/>
      <c r="P42" s="193"/>
      <c r="Q42" s="193"/>
      <c r="R42" s="193"/>
      <c r="S42" s="193"/>
      <c r="T42" s="193"/>
      <c r="U42" s="193"/>
      <c r="V42" s="193"/>
      <c r="W42" s="193"/>
      <c r="X42" s="193"/>
    </row>
    <row r="43" spans="1:24" s="63" customFormat="1" ht="13.5" customHeight="1">
      <c r="A43" s="155" t="s">
        <v>307</v>
      </c>
      <c r="B43" s="159" t="s">
        <v>313</v>
      </c>
      <c r="C43" s="159" t="s">
        <v>293</v>
      </c>
      <c r="D43" s="155" t="s">
        <v>94</v>
      </c>
      <c r="E43" s="155" t="s">
        <v>86</v>
      </c>
      <c r="F43" s="122">
        <v>30112</v>
      </c>
      <c r="G43" s="174" t="s">
        <v>296</v>
      </c>
      <c r="H43" s="182">
        <v>0.196403</v>
      </c>
      <c r="I43" s="182">
        <v>0.196403</v>
      </c>
      <c r="J43" s="193"/>
      <c r="K43" s="193"/>
      <c r="L43" s="193"/>
      <c r="M43" s="182">
        <v>0.196403</v>
      </c>
      <c r="N43" s="193"/>
      <c r="O43" s="193"/>
      <c r="P43" s="193"/>
      <c r="Q43" s="193"/>
      <c r="R43" s="193"/>
      <c r="S43" s="193"/>
      <c r="T43" s="193"/>
      <c r="U43" s="193"/>
      <c r="V43" s="193"/>
      <c r="W43" s="193"/>
      <c r="X43" s="193"/>
    </row>
    <row r="44" spans="1:24" s="63" customFormat="1" ht="13.5" customHeight="1">
      <c r="A44" s="155" t="s">
        <v>307</v>
      </c>
      <c r="B44" s="159" t="s">
        <v>319</v>
      </c>
      <c r="C44" s="159" t="s">
        <v>289</v>
      </c>
      <c r="D44" s="155" t="s">
        <v>94</v>
      </c>
      <c r="E44" s="155" t="s">
        <v>86</v>
      </c>
      <c r="F44" s="122">
        <v>30228</v>
      </c>
      <c r="G44" s="175" t="s">
        <v>289</v>
      </c>
      <c r="H44" s="182">
        <v>0.540624</v>
      </c>
      <c r="I44" s="182">
        <v>0.540624</v>
      </c>
      <c r="J44" s="193"/>
      <c r="K44" s="193"/>
      <c r="L44" s="193"/>
      <c r="M44" s="182">
        <v>0.540624</v>
      </c>
      <c r="N44" s="193"/>
      <c r="O44" s="193"/>
      <c r="P44" s="193"/>
      <c r="Q44" s="193"/>
      <c r="R44" s="193"/>
      <c r="S44" s="193"/>
      <c r="T44" s="193"/>
      <c r="U44" s="193"/>
      <c r="V44" s="193"/>
      <c r="W44" s="193"/>
      <c r="X44" s="193"/>
    </row>
    <row r="45" spans="1:24" s="63" customFormat="1" ht="13.5" customHeight="1">
      <c r="A45" s="155" t="s">
        <v>307</v>
      </c>
      <c r="B45" s="159" t="s">
        <v>326</v>
      </c>
      <c r="C45" s="159" t="s">
        <v>327</v>
      </c>
      <c r="D45" s="155" t="s">
        <v>94</v>
      </c>
      <c r="E45" s="155" t="s">
        <v>86</v>
      </c>
      <c r="F45" s="122">
        <v>30101</v>
      </c>
      <c r="G45" s="175" t="s">
        <v>279</v>
      </c>
      <c r="H45" s="182">
        <v>30.4575</v>
      </c>
      <c r="I45" s="182">
        <v>30.4575</v>
      </c>
      <c r="J45" s="193"/>
      <c r="K45" s="193"/>
      <c r="L45" s="193"/>
      <c r="M45" s="182">
        <v>30.4575</v>
      </c>
      <c r="N45" s="193"/>
      <c r="O45" s="193"/>
      <c r="P45" s="193"/>
      <c r="Q45" s="193"/>
      <c r="R45" s="193"/>
      <c r="S45" s="193"/>
      <c r="T45" s="193"/>
      <c r="U45" s="193"/>
      <c r="V45" s="193"/>
      <c r="W45" s="193"/>
      <c r="X45" s="193"/>
    </row>
    <row r="46" spans="1:24" s="63" customFormat="1" ht="13.5" customHeight="1">
      <c r="A46" s="155" t="s">
        <v>307</v>
      </c>
      <c r="B46" s="159" t="s">
        <v>310</v>
      </c>
      <c r="C46" s="159" t="s">
        <v>311</v>
      </c>
      <c r="D46" s="155" t="s">
        <v>109</v>
      </c>
      <c r="E46" s="155" t="s">
        <v>110</v>
      </c>
      <c r="F46" s="122">
        <v>30107</v>
      </c>
      <c r="G46" s="175" t="s">
        <v>312</v>
      </c>
      <c r="H46" s="182">
        <v>5.4</v>
      </c>
      <c r="I46" s="182">
        <v>5.4</v>
      </c>
      <c r="J46" s="193"/>
      <c r="K46" s="193"/>
      <c r="L46" s="193"/>
      <c r="M46" s="182">
        <v>5.4</v>
      </c>
      <c r="N46" s="193"/>
      <c r="O46" s="193"/>
      <c r="P46" s="193"/>
      <c r="Q46" s="193"/>
      <c r="R46" s="193"/>
      <c r="S46" s="193"/>
      <c r="T46" s="193"/>
      <c r="U46" s="193"/>
      <c r="V46" s="193"/>
      <c r="W46" s="193"/>
      <c r="X46" s="193"/>
    </row>
    <row r="47" spans="1:24" s="63" customFormat="1" ht="13.5" customHeight="1">
      <c r="A47" s="155" t="s">
        <v>307</v>
      </c>
      <c r="B47" s="159" t="s">
        <v>313</v>
      </c>
      <c r="C47" s="159" t="s">
        <v>293</v>
      </c>
      <c r="D47" s="155" t="s">
        <v>109</v>
      </c>
      <c r="E47" s="155" t="s">
        <v>110</v>
      </c>
      <c r="F47" s="122">
        <v>30112</v>
      </c>
      <c r="G47" s="174" t="s">
        <v>296</v>
      </c>
      <c r="H47" s="182">
        <v>0.14535599999999999</v>
      </c>
      <c r="I47" s="182">
        <v>0.14535599999999999</v>
      </c>
      <c r="J47" s="193"/>
      <c r="K47" s="193"/>
      <c r="L47" s="193"/>
      <c r="M47" s="182">
        <v>0.14535599999999999</v>
      </c>
      <c r="N47" s="193"/>
      <c r="O47" s="193"/>
      <c r="P47" s="193"/>
      <c r="Q47" s="193"/>
      <c r="R47" s="193"/>
      <c r="S47" s="193"/>
      <c r="T47" s="193"/>
      <c r="U47" s="193"/>
      <c r="V47" s="193"/>
      <c r="W47" s="193"/>
      <c r="X47" s="193"/>
    </row>
    <row r="48" spans="1:24" s="63" customFormat="1" ht="13.5" customHeight="1">
      <c r="A48" s="155" t="s">
        <v>307</v>
      </c>
      <c r="B48" s="159" t="s">
        <v>319</v>
      </c>
      <c r="C48" s="159" t="s">
        <v>289</v>
      </c>
      <c r="D48" s="155" t="s">
        <v>109</v>
      </c>
      <c r="E48" s="155" t="s">
        <v>110</v>
      </c>
      <c r="F48" s="122">
        <v>30228</v>
      </c>
      <c r="G48" s="175" t="s">
        <v>289</v>
      </c>
      <c r="H48" s="182">
        <v>0.400248</v>
      </c>
      <c r="I48" s="182">
        <v>0.400248</v>
      </c>
      <c r="J48" s="193"/>
      <c r="K48" s="193"/>
      <c r="L48" s="193"/>
      <c r="M48" s="182">
        <v>0.400248</v>
      </c>
      <c r="N48" s="193"/>
      <c r="O48" s="193"/>
      <c r="P48" s="193"/>
      <c r="Q48" s="193"/>
      <c r="R48" s="193"/>
      <c r="S48" s="193"/>
      <c r="T48" s="193"/>
      <c r="U48" s="193"/>
      <c r="V48" s="193"/>
      <c r="W48" s="193"/>
      <c r="X48" s="193"/>
    </row>
    <row r="49" spans="1:24" s="63" customFormat="1" ht="13.5" customHeight="1">
      <c r="A49" s="155" t="s">
        <v>307</v>
      </c>
      <c r="B49" s="159" t="s">
        <v>326</v>
      </c>
      <c r="C49" s="159" t="s">
        <v>327</v>
      </c>
      <c r="D49" s="155" t="s">
        <v>109</v>
      </c>
      <c r="E49" s="155" t="s">
        <v>110</v>
      </c>
      <c r="F49" s="122">
        <v>30101</v>
      </c>
      <c r="G49" s="175" t="s">
        <v>279</v>
      </c>
      <c r="H49" s="182">
        <v>22.5651</v>
      </c>
      <c r="I49" s="182">
        <v>22.5651</v>
      </c>
      <c r="J49" s="193"/>
      <c r="K49" s="193"/>
      <c r="L49" s="193"/>
      <c r="M49" s="182">
        <v>22.5651</v>
      </c>
      <c r="N49" s="193"/>
      <c r="O49" s="193"/>
      <c r="P49" s="193"/>
      <c r="Q49" s="193"/>
      <c r="R49" s="193"/>
      <c r="S49" s="193"/>
      <c r="T49" s="193"/>
      <c r="U49" s="193"/>
      <c r="V49" s="193"/>
      <c r="W49" s="193"/>
      <c r="X49" s="193"/>
    </row>
    <row r="50" spans="1:24" s="63" customFormat="1" ht="13.5" customHeight="1">
      <c r="A50" s="155" t="s">
        <v>307</v>
      </c>
      <c r="B50" s="159" t="s">
        <v>328</v>
      </c>
      <c r="C50" s="159" t="s">
        <v>329</v>
      </c>
      <c r="D50" s="155" t="s">
        <v>113</v>
      </c>
      <c r="E50" s="155" t="s">
        <v>114</v>
      </c>
      <c r="F50" s="122">
        <v>30299</v>
      </c>
      <c r="G50" s="176" t="s">
        <v>325</v>
      </c>
      <c r="H50" s="182">
        <v>0.3</v>
      </c>
      <c r="I50" s="182">
        <v>0.3</v>
      </c>
      <c r="J50" s="193"/>
      <c r="K50" s="193"/>
      <c r="L50" s="193"/>
      <c r="M50" s="182">
        <v>0.3</v>
      </c>
      <c r="N50" s="193"/>
      <c r="O50" s="193"/>
      <c r="P50" s="193"/>
      <c r="Q50" s="193"/>
      <c r="R50" s="193"/>
      <c r="S50" s="193"/>
      <c r="T50" s="193"/>
      <c r="U50" s="193"/>
      <c r="V50" s="193"/>
      <c r="W50" s="193"/>
      <c r="X50" s="193"/>
    </row>
    <row r="51" spans="1:24" s="63" customFormat="1" ht="13.5" customHeight="1">
      <c r="A51" s="155" t="s">
        <v>307</v>
      </c>
      <c r="B51" s="159" t="s">
        <v>330</v>
      </c>
      <c r="C51" s="159" t="s">
        <v>331</v>
      </c>
      <c r="D51" s="155" t="s">
        <v>113</v>
      </c>
      <c r="E51" s="155" t="s">
        <v>114</v>
      </c>
      <c r="F51" s="122">
        <v>30302</v>
      </c>
      <c r="G51" s="175" t="s">
        <v>332</v>
      </c>
      <c r="H51" s="182">
        <v>10.6329</v>
      </c>
      <c r="I51" s="182">
        <v>10.6329</v>
      </c>
      <c r="J51" s="193"/>
      <c r="K51" s="193"/>
      <c r="L51" s="193"/>
      <c r="M51" s="182">
        <v>10.6329</v>
      </c>
      <c r="N51" s="193"/>
      <c r="O51" s="193"/>
      <c r="P51" s="193"/>
      <c r="Q51" s="193"/>
      <c r="R51" s="193"/>
      <c r="S51" s="193"/>
      <c r="T51" s="193"/>
      <c r="U51" s="193"/>
      <c r="V51" s="193"/>
      <c r="W51" s="193"/>
      <c r="X51" s="193"/>
    </row>
    <row r="52" spans="1:24" s="63" customFormat="1" ht="13.5" customHeight="1">
      <c r="A52" s="155" t="s">
        <v>307</v>
      </c>
      <c r="B52" s="159" t="s">
        <v>333</v>
      </c>
      <c r="C52" s="159" t="s">
        <v>291</v>
      </c>
      <c r="D52" s="155" t="s">
        <v>115</v>
      </c>
      <c r="E52" s="155" t="s">
        <v>116</v>
      </c>
      <c r="F52" s="122">
        <v>30108</v>
      </c>
      <c r="G52" s="175" t="s">
        <v>291</v>
      </c>
      <c r="H52" s="182">
        <v>60.396225</v>
      </c>
      <c r="I52" s="182">
        <v>60.396225</v>
      </c>
      <c r="J52" s="193"/>
      <c r="K52" s="193"/>
      <c r="L52" s="193"/>
      <c r="M52" s="182">
        <v>60.396225</v>
      </c>
      <c r="N52" s="193"/>
      <c r="O52" s="193"/>
      <c r="P52" s="193"/>
      <c r="Q52" s="193"/>
      <c r="R52" s="193"/>
      <c r="S52" s="193"/>
      <c r="T52" s="193"/>
      <c r="U52" s="193"/>
      <c r="V52" s="193"/>
      <c r="W52" s="193"/>
      <c r="X52" s="193"/>
    </row>
    <row r="53" spans="1:24" s="63" customFormat="1" ht="13.5" customHeight="1">
      <c r="A53" s="155" t="s">
        <v>307</v>
      </c>
      <c r="B53" s="159" t="s">
        <v>334</v>
      </c>
      <c r="C53" s="159" t="s">
        <v>335</v>
      </c>
      <c r="D53" s="155">
        <v>2080506</v>
      </c>
      <c r="E53" s="155" t="s">
        <v>116</v>
      </c>
      <c r="F53" s="122">
        <v>30109</v>
      </c>
      <c r="G53" s="174" t="s">
        <v>336</v>
      </c>
      <c r="H53" s="182">
        <v>7.207056</v>
      </c>
      <c r="I53" s="182">
        <v>7.207056</v>
      </c>
      <c r="J53" s="193"/>
      <c r="K53" s="193"/>
      <c r="L53" s="193"/>
      <c r="M53" s="182">
        <v>7.207056</v>
      </c>
      <c r="N53" s="193"/>
      <c r="O53" s="193"/>
      <c r="P53" s="193"/>
      <c r="Q53" s="193"/>
      <c r="R53" s="193"/>
      <c r="S53" s="193"/>
      <c r="T53" s="193"/>
      <c r="U53" s="193"/>
      <c r="V53" s="193"/>
      <c r="W53" s="193"/>
      <c r="X53" s="193"/>
    </row>
    <row r="54" spans="1:24" s="63" customFormat="1" ht="13.5" customHeight="1">
      <c r="A54" s="155" t="s">
        <v>307</v>
      </c>
      <c r="B54" s="159" t="s">
        <v>337</v>
      </c>
      <c r="C54" s="159" t="s">
        <v>338</v>
      </c>
      <c r="D54" s="155" t="s">
        <v>119</v>
      </c>
      <c r="E54" s="155" t="s">
        <v>120</v>
      </c>
      <c r="F54" s="122">
        <v>30305</v>
      </c>
      <c r="G54" s="175" t="s">
        <v>339</v>
      </c>
      <c r="H54" s="182">
        <v>1.0296</v>
      </c>
      <c r="I54" s="182">
        <v>1.0296</v>
      </c>
      <c r="J54" s="193"/>
      <c r="K54" s="193"/>
      <c r="L54" s="193"/>
      <c r="M54" s="182">
        <v>1.0296</v>
      </c>
      <c r="N54" s="193"/>
      <c r="O54" s="193"/>
      <c r="P54" s="193"/>
      <c r="Q54" s="193"/>
      <c r="R54" s="193"/>
      <c r="S54" s="193"/>
      <c r="T54" s="193"/>
      <c r="U54" s="193"/>
      <c r="V54" s="193"/>
      <c r="W54" s="193"/>
      <c r="X54" s="193"/>
    </row>
    <row r="55" spans="1:24" s="63" customFormat="1" ht="13.5" customHeight="1">
      <c r="A55" s="155" t="s">
        <v>307</v>
      </c>
      <c r="B55" s="159" t="s">
        <v>310</v>
      </c>
      <c r="C55" s="159" t="s">
        <v>311</v>
      </c>
      <c r="D55" s="155" t="s">
        <v>130</v>
      </c>
      <c r="E55" s="155" t="s">
        <v>86</v>
      </c>
      <c r="F55" s="122">
        <v>30107</v>
      </c>
      <c r="G55" s="175" t="s">
        <v>312</v>
      </c>
      <c r="H55" s="182">
        <v>5.4</v>
      </c>
      <c r="I55" s="182">
        <v>5.4</v>
      </c>
      <c r="J55" s="193"/>
      <c r="K55" s="193"/>
      <c r="L55" s="193"/>
      <c r="M55" s="182">
        <v>5.4</v>
      </c>
      <c r="N55" s="193"/>
      <c r="O55" s="193"/>
      <c r="P55" s="193"/>
      <c r="Q55" s="193"/>
      <c r="R55" s="193"/>
      <c r="S55" s="193"/>
      <c r="T55" s="193"/>
      <c r="U55" s="193"/>
      <c r="V55" s="193"/>
      <c r="W55" s="193"/>
      <c r="X55" s="193"/>
    </row>
    <row r="56" spans="1:24" s="63" customFormat="1" ht="13.5" customHeight="1">
      <c r="A56" s="155" t="s">
        <v>307</v>
      </c>
      <c r="B56" s="159" t="s">
        <v>313</v>
      </c>
      <c r="C56" s="159" t="s">
        <v>293</v>
      </c>
      <c r="D56" s="155" t="s">
        <v>130</v>
      </c>
      <c r="E56" s="155" t="s">
        <v>86</v>
      </c>
      <c r="F56" s="122">
        <v>30112</v>
      </c>
      <c r="G56" s="174" t="s">
        <v>296</v>
      </c>
      <c r="H56" s="182">
        <v>0.162735</v>
      </c>
      <c r="I56" s="182">
        <v>0.162735</v>
      </c>
      <c r="J56" s="193"/>
      <c r="K56" s="193"/>
      <c r="L56" s="193"/>
      <c r="M56" s="182">
        <v>0.162735</v>
      </c>
      <c r="N56" s="193"/>
      <c r="O56" s="193"/>
      <c r="P56" s="193"/>
      <c r="Q56" s="193"/>
      <c r="R56" s="193"/>
      <c r="S56" s="193"/>
      <c r="T56" s="193"/>
      <c r="U56" s="193"/>
      <c r="V56" s="193"/>
      <c r="W56" s="193"/>
      <c r="X56" s="193"/>
    </row>
    <row r="57" spans="1:24" s="63" customFormat="1" ht="13.5" customHeight="1">
      <c r="A57" s="155" t="s">
        <v>307</v>
      </c>
      <c r="B57" s="159" t="s">
        <v>319</v>
      </c>
      <c r="C57" s="159" t="s">
        <v>289</v>
      </c>
      <c r="D57" s="155" t="s">
        <v>130</v>
      </c>
      <c r="E57" s="155" t="s">
        <v>86</v>
      </c>
      <c r="F57" s="122">
        <v>30228</v>
      </c>
      <c r="G57" s="175" t="s">
        <v>289</v>
      </c>
      <c r="H57" s="182">
        <v>0.446664</v>
      </c>
      <c r="I57" s="182">
        <v>0.446664</v>
      </c>
      <c r="J57" s="193"/>
      <c r="K57" s="193"/>
      <c r="L57" s="193"/>
      <c r="M57" s="182">
        <v>0.446664</v>
      </c>
      <c r="N57" s="193"/>
      <c r="O57" s="193"/>
      <c r="P57" s="193"/>
      <c r="Q57" s="193"/>
      <c r="R57" s="193"/>
      <c r="S57" s="193"/>
      <c r="T57" s="193"/>
      <c r="U57" s="193"/>
      <c r="V57" s="193"/>
      <c r="W57" s="193"/>
      <c r="X57" s="193"/>
    </row>
    <row r="58" spans="1:24" s="63" customFormat="1" ht="13.5" customHeight="1">
      <c r="A58" s="155" t="s">
        <v>307</v>
      </c>
      <c r="B58" s="159" t="s">
        <v>326</v>
      </c>
      <c r="C58" s="159" t="s">
        <v>327</v>
      </c>
      <c r="D58" s="155" t="s">
        <v>130</v>
      </c>
      <c r="E58" s="155" t="s">
        <v>86</v>
      </c>
      <c r="F58" s="122">
        <v>30101</v>
      </c>
      <c r="G58" s="175" t="s">
        <v>279</v>
      </c>
      <c r="H58" s="182">
        <v>25.3598</v>
      </c>
      <c r="I58" s="182">
        <v>25.3598</v>
      </c>
      <c r="J58" s="193"/>
      <c r="K58" s="193"/>
      <c r="L58" s="193"/>
      <c r="M58" s="182">
        <v>25.3598</v>
      </c>
      <c r="N58" s="193"/>
      <c r="O58" s="193"/>
      <c r="P58" s="193"/>
      <c r="Q58" s="193"/>
      <c r="R58" s="193"/>
      <c r="S58" s="193"/>
      <c r="T58" s="193"/>
      <c r="U58" s="193"/>
      <c r="V58" s="193"/>
      <c r="W58" s="193"/>
      <c r="X58" s="193"/>
    </row>
    <row r="59" spans="1:24" s="63" customFormat="1" ht="13.5" customHeight="1">
      <c r="A59" s="155" t="s">
        <v>307</v>
      </c>
      <c r="B59" s="159" t="s">
        <v>313</v>
      </c>
      <c r="C59" s="159" t="s">
        <v>293</v>
      </c>
      <c r="D59" s="155" t="s">
        <v>132</v>
      </c>
      <c r="E59" s="155" t="s">
        <v>133</v>
      </c>
      <c r="F59" s="122">
        <v>30110</v>
      </c>
      <c r="G59" s="195" t="s">
        <v>294</v>
      </c>
      <c r="H59" s="182">
        <v>10.776906</v>
      </c>
      <c r="I59" s="182">
        <v>10.776906</v>
      </c>
      <c r="J59" s="193"/>
      <c r="K59" s="193"/>
      <c r="L59" s="193"/>
      <c r="M59" s="182">
        <v>10.776906</v>
      </c>
      <c r="N59" s="193"/>
      <c r="O59" s="193"/>
      <c r="P59" s="193"/>
      <c r="Q59" s="193"/>
      <c r="R59" s="193"/>
      <c r="S59" s="193"/>
      <c r="T59" s="193"/>
      <c r="U59" s="193"/>
      <c r="V59" s="193"/>
      <c r="W59" s="193"/>
      <c r="X59" s="193"/>
    </row>
    <row r="60" spans="1:24" s="63" customFormat="1" ht="13.5" customHeight="1">
      <c r="A60" s="155" t="s">
        <v>307</v>
      </c>
      <c r="B60" s="159" t="s">
        <v>313</v>
      </c>
      <c r="C60" s="159" t="s">
        <v>293</v>
      </c>
      <c r="D60" s="155" t="s">
        <v>134</v>
      </c>
      <c r="E60" s="155" t="s">
        <v>135</v>
      </c>
      <c r="F60" s="122">
        <v>30110</v>
      </c>
      <c r="G60" s="195" t="s">
        <v>294</v>
      </c>
      <c r="H60" s="182">
        <v>16.35795</v>
      </c>
      <c r="I60" s="182">
        <v>16.35795</v>
      </c>
      <c r="J60" s="193"/>
      <c r="K60" s="193"/>
      <c r="L60" s="193"/>
      <c r="M60" s="182">
        <v>16.35795</v>
      </c>
      <c r="N60" s="193"/>
      <c r="O60" s="193"/>
      <c r="P60" s="193"/>
      <c r="Q60" s="193"/>
      <c r="R60" s="193"/>
      <c r="S60" s="193"/>
      <c r="T60" s="193"/>
      <c r="U60" s="193"/>
      <c r="V60" s="193"/>
      <c r="W60" s="193"/>
      <c r="X60" s="193"/>
    </row>
    <row r="61" spans="1:24" s="63" customFormat="1" ht="13.5" customHeight="1">
      <c r="A61" s="155" t="s">
        <v>307</v>
      </c>
      <c r="B61" s="159" t="s">
        <v>313</v>
      </c>
      <c r="C61" s="159" t="s">
        <v>293</v>
      </c>
      <c r="D61" s="155" t="s">
        <v>136</v>
      </c>
      <c r="E61" s="155" t="s">
        <v>137</v>
      </c>
      <c r="F61" s="122">
        <v>30111</v>
      </c>
      <c r="G61" s="197" t="s">
        <v>295</v>
      </c>
      <c r="H61" s="182">
        <v>13.268689000000002</v>
      </c>
      <c r="I61" s="182">
        <v>13.268689000000002</v>
      </c>
      <c r="J61" s="193"/>
      <c r="K61" s="193"/>
      <c r="L61" s="193"/>
      <c r="M61" s="182">
        <v>13.268689000000002</v>
      </c>
      <c r="N61" s="193"/>
      <c r="O61" s="193"/>
      <c r="P61" s="193"/>
      <c r="Q61" s="193"/>
      <c r="R61" s="193"/>
      <c r="S61" s="193"/>
      <c r="T61" s="193"/>
      <c r="U61" s="193"/>
      <c r="V61" s="193"/>
      <c r="W61" s="193"/>
      <c r="X61" s="193"/>
    </row>
    <row r="62" spans="1:24" s="63" customFormat="1" ht="13.5" customHeight="1">
      <c r="A62" s="155" t="s">
        <v>307</v>
      </c>
      <c r="B62" s="159" t="s">
        <v>313</v>
      </c>
      <c r="C62" s="159" t="s">
        <v>293</v>
      </c>
      <c r="D62" s="155" t="s">
        <v>138</v>
      </c>
      <c r="E62" s="155" t="s">
        <v>139</v>
      </c>
      <c r="F62" s="122">
        <v>30112</v>
      </c>
      <c r="G62" s="174" t="s">
        <v>296</v>
      </c>
      <c r="H62" s="182">
        <v>3.1028189999999998</v>
      </c>
      <c r="I62" s="182">
        <v>3.1028189999999998</v>
      </c>
      <c r="J62" s="193"/>
      <c r="K62" s="193"/>
      <c r="L62" s="193"/>
      <c r="M62" s="182">
        <v>3.1028189999999998</v>
      </c>
      <c r="N62" s="193"/>
      <c r="O62" s="193"/>
      <c r="P62" s="193"/>
      <c r="Q62" s="193"/>
      <c r="R62" s="193"/>
      <c r="S62" s="193"/>
      <c r="T62" s="193"/>
      <c r="U62" s="193"/>
      <c r="V62" s="193"/>
      <c r="W62" s="193"/>
      <c r="X62" s="193"/>
    </row>
    <row r="63" spans="1:24" s="63" customFormat="1" ht="13.5" customHeight="1">
      <c r="A63" s="155" t="s">
        <v>307</v>
      </c>
      <c r="B63" s="159" t="s">
        <v>313</v>
      </c>
      <c r="C63" s="159" t="s">
        <v>293</v>
      </c>
      <c r="D63" s="155" t="s">
        <v>138</v>
      </c>
      <c r="E63" s="155" t="s">
        <v>139</v>
      </c>
      <c r="F63" s="122">
        <v>30112</v>
      </c>
      <c r="G63" s="174" t="s">
        <v>296</v>
      </c>
      <c r="H63" s="182">
        <v>0.8944</v>
      </c>
      <c r="I63" s="182">
        <v>0.8944</v>
      </c>
      <c r="J63" s="193"/>
      <c r="K63" s="193"/>
      <c r="L63" s="193"/>
      <c r="M63" s="182">
        <v>0.8944</v>
      </c>
      <c r="N63" s="193"/>
      <c r="O63" s="193"/>
      <c r="P63" s="193"/>
      <c r="Q63" s="193"/>
      <c r="R63" s="193"/>
      <c r="S63" s="193"/>
      <c r="T63" s="193"/>
      <c r="U63" s="193"/>
      <c r="V63" s="193"/>
      <c r="W63" s="193"/>
      <c r="X63" s="193"/>
    </row>
    <row r="64" spans="1:24" s="63" customFormat="1" ht="13.5" customHeight="1">
      <c r="A64" s="155" t="s">
        <v>307</v>
      </c>
      <c r="B64" s="159" t="s">
        <v>310</v>
      </c>
      <c r="C64" s="159" t="s">
        <v>311</v>
      </c>
      <c r="D64" s="155" t="s">
        <v>142</v>
      </c>
      <c r="E64" s="155" t="s">
        <v>86</v>
      </c>
      <c r="F64" s="122">
        <v>30107</v>
      </c>
      <c r="G64" s="175" t="s">
        <v>312</v>
      </c>
      <c r="H64" s="182">
        <v>1.8</v>
      </c>
      <c r="I64" s="182">
        <v>1.8</v>
      </c>
      <c r="J64" s="193"/>
      <c r="K64" s="193"/>
      <c r="L64" s="193"/>
      <c r="M64" s="182">
        <v>1.8</v>
      </c>
      <c r="N64" s="193"/>
      <c r="O64" s="193"/>
      <c r="P64" s="193"/>
      <c r="Q64" s="193"/>
      <c r="R64" s="193"/>
      <c r="S64" s="193"/>
      <c r="T64" s="193"/>
      <c r="U64" s="193"/>
      <c r="V64" s="193"/>
      <c r="W64" s="193"/>
      <c r="X64" s="193"/>
    </row>
    <row r="65" spans="1:24" s="63" customFormat="1" ht="13.5" customHeight="1">
      <c r="A65" s="155" t="s">
        <v>307</v>
      </c>
      <c r="B65" s="159" t="s">
        <v>313</v>
      </c>
      <c r="C65" s="159" t="s">
        <v>293</v>
      </c>
      <c r="D65" s="155" t="s">
        <v>142</v>
      </c>
      <c r="E65" s="155" t="s">
        <v>86</v>
      </c>
      <c r="F65" s="122">
        <v>30112</v>
      </c>
      <c r="G65" s="174" t="s">
        <v>296</v>
      </c>
      <c r="H65" s="182">
        <v>0.047669</v>
      </c>
      <c r="I65" s="182">
        <v>0.047669</v>
      </c>
      <c r="J65" s="193"/>
      <c r="K65" s="193"/>
      <c r="L65" s="193"/>
      <c r="M65" s="182">
        <v>0.047669</v>
      </c>
      <c r="N65" s="193"/>
      <c r="O65" s="193"/>
      <c r="P65" s="193"/>
      <c r="Q65" s="193"/>
      <c r="R65" s="193"/>
      <c r="S65" s="193"/>
      <c r="T65" s="193"/>
      <c r="U65" s="193"/>
      <c r="V65" s="193"/>
      <c r="W65" s="193"/>
      <c r="X65" s="193"/>
    </row>
    <row r="66" spans="1:24" s="63" customFormat="1" ht="13.5" customHeight="1">
      <c r="A66" s="155" t="s">
        <v>307</v>
      </c>
      <c r="B66" s="159" t="s">
        <v>319</v>
      </c>
      <c r="C66" s="159" t="s">
        <v>289</v>
      </c>
      <c r="D66" s="155" t="s">
        <v>142</v>
      </c>
      <c r="E66" s="155" t="s">
        <v>86</v>
      </c>
      <c r="F66" s="122">
        <v>30228</v>
      </c>
      <c r="G66" s="175" t="s">
        <v>289</v>
      </c>
      <c r="H66" s="182">
        <v>0.13111199999999998</v>
      </c>
      <c r="I66" s="182">
        <v>0.13111199999999998</v>
      </c>
      <c r="J66" s="193"/>
      <c r="K66" s="193"/>
      <c r="L66" s="193"/>
      <c r="M66" s="182">
        <v>0.13111199999999998</v>
      </c>
      <c r="N66" s="193"/>
      <c r="O66" s="193"/>
      <c r="P66" s="193"/>
      <c r="Q66" s="193"/>
      <c r="R66" s="193"/>
      <c r="S66" s="193"/>
      <c r="T66" s="193"/>
      <c r="U66" s="193"/>
      <c r="V66" s="193"/>
      <c r="W66" s="193"/>
      <c r="X66" s="193"/>
    </row>
    <row r="67" spans="1:24" s="63" customFormat="1" ht="13.5" customHeight="1">
      <c r="A67" s="155" t="s">
        <v>307</v>
      </c>
      <c r="B67" s="159" t="s">
        <v>326</v>
      </c>
      <c r="C67" s="159" t="s">
        <v>327</v>
      </c>
      <c r="D67" s="155" t="s">
        <v>142</v>
      </c>
      <c r="E67" s="155" t="s">
        <v>86</v>
      </c>
      <c r="F67" s="122">
        <v>30101</v>
      </c>
      <c r="G67" s="175" t="s">
        <v>279</v>
      </c>
      <c r="H67" s="182">
        <v>7.4098</v>
      </c>
      <c r="I67" s="182">
        <v>7.4098</v>
      </c>
      <c r="J67" s="193"/>
      <c r="K67" s="193"/>
      <c r="L67" s="193"/>
      <c r="M67" s="182">
        <v>7.4098</v>
      </c>
      <c r="N67" s="193"/>
      <c r="O67" s="193"/>
      <c r="P67" s="193"/>
      <c r="Q67" s="193"/>
      <c r="R67" s="193"/>
      <c r="S67" s="193"/>
      <c r="T67" s="193"/>
      <c r="U67" s="193"/>
      <c r="V67" s="193"/>
      <c r="W67" s="193"/>
      <c r="X67" s="193"/>
    </row>
    <row r="68" spans="1:24" s="63" customFormat="1" ht="13.5" customHeight="1">
      <c r="A68" s="155" t="s">
        <v>307</v>
      </c>
      <c r="B68" s="159" t="s">
        <v>310</v>
      </c>
      <c r="C68" s="159" t="s">
        <v>311</v>
      </c>
      <c r="D68" s="155" t="s">
        <v>146</v>
      </c>
      <c r="E68" s="155" t="s">
        <v>147</v>
      </c>
      <c r="F68" s="122">
        <v>30107</v>
      </c>
      <c r="G68" s="175" t="s">
        <v>312</v>
      </c>
      <c r="H68" s="182">
        <v>12.6</v>
      </c>
      <c r="I68" s="182">
        <v>12.6</v>
      </c>
      <c r="J68" s="193"/>
      <c r="K68" s="193"/>
      <c r="L68" s="193"/>
      <c r="M68" s="182">
        <v>12.6</v>
      </c>
      <c r="N68" s="193"/>
      <c r="O68" s="193"/>
      <c r="P68" s="193"/>
      <c r="Q68" s="193"/>
      <c r="R68" s="193"/>
      <c r="S68" s="193"/>
      <c r="T68" s="193"/>
      <c r="U68" s="193"/>
      <c r="V68" s="193"/>
      <c r="W68" s="193"/>
      <c r="X68" s="193"/>
    </row>
    <row r="69" spans="1:24" s="63" customFormat="1" ht="13.5" customHeight="1">
      <c r="A69" s="155" t="s">
        <v>307</v>
      </c>
      <c r="B69" s="159" t="s">
        <v>313</v>
      </c>
      <c r="C69" s="159" t="s">
        <v>293</v>
      </c>
      <c r="D69" s="155" t="s">
        <v>146</v>
      </c>
      <c r="E69" s="155" t="s">
        <v>147</v>
      </c>
      <c r="F69" s="122">
        <v>30112</v>
      </c>
      <c r="G69" s="174" t="s">
        <v>296</v>
      </c>
      <c r="H69" s="182">
        <v>0.39148099999999997</v>
      </c>
      <c r="I69" s="182">
        <v>0.39148099999999997</v>
      </c>
      <c r="J69" s="193"/>
      <c r="K69" s="193"/>
      <c r="L69" s="193"/>
      <c r="M69" s="182">
        <v>0.39148099999999997</v>
      </c>
      <c r="N69" s="193"/>
      <c r="O69" s="193"/>
      <c r="P69" s="193"/>
      <c r="Q69" s="193"/>
      <c r="R69" s="193"/>
      <c r="S69" s="193"/>
      <c r="T69" s="193"/>
      <c r="U69" s="193"/>
      <c r="V69" s="193"/>
      <c r="W69" s="193"/>
      <c r="X69" s="193"/>
    </row>
    <row r="70" spans="1:24" s="63" customFormat="1" ht="13.5" customHeight="1">
      <c r="A70" s="155" t="s">
        <v>307</v>
      </c>
      <c r="B70" s="159" t="s">
        <v>319</v>
      </c>
      <c r="C70" s="159" t="s">
        <v>289</v>
      </c>
      <c r="D70" s="155" t="s">
        <v>146</v>
      </c>
      <c r="E70" s="155" t="s">
        <v>147</v>
      </c>
      <c r="F70" s="122">
        <v>30228</v>
      </c>
      <c r="G70" s="175" t="s">
        <v>289</v>
      </c>
      <c r="H70" s="182">
        <v>1.074336</v>
      </c>
      <c r="I70" s="182">
        <v>1.074336</v>
      </c>
      <c r="J70" s="193"/>
      <c r="K70" s="193"/>
      <c r="L70" s="193"/>
      <c r="M70" s="182">
        <v>1.074336</v>
      </c>
      <c r="N70" s="193"/>
      <c r="O70" s="193"/>
      <c r="P70" s="193"/>
      <c r="Q70" s="193"/>
      <c r="R70" s="193"/>
      <c r="S70" s="193"/>
      <c r="T70" s="193"/>
      <c r="U70" s="193"/>
      <c r="V70" s="193"/>
      <c r="W70" s="193"/>
      <c r="X70" s="193"/>
    </row>
    <row r="71" spans="1:24" s="63" customFormat="1" ht="13.5" customHeight="1">
      <c r="A71" s="155" t="s">
        <v>307</v>
      </c>
      <c r="B71" s="159" t="s">
        <v>326</v>
      </c>
      <c r="C71" s="159" t="s">
        <v>327</v>
      </c>
      <c r="D71" s="155" t="s">
        <v>146</v>
      </c>
      <c r="E71" s="155" t="s">
        <v>147</v>
      </c>
      <c r="F71" s="122">
        <v>30101</v>
      </c>
      <c r="G71" s="175" t="s">
        <v>279</v>
      </c>
      <c r="H71" s="182">
        <v>60.6634</v>
      </c>
      <c r="I71" s="182">
        <v>60.6634</v>
      </c>
      <c r="J71" s="193"/>
      <c r="K71" s="193"/>
      <c r="L71" s="193"/>
      <c r="M71" s="182">
        <v>60.6634</v>
      </c>
      <c r="N71" s="193"/>
      <c r="O71" s="193"/>
      <c r="P71" s="193"/>
      <c r="Q71" s="193"/>
      <c r="R71" s="193"/>
      <c r="S71" s="193"/>
      <c r="T71" s="193"/>
      <c r="U71" s="193"/>
      <c r="V71" s="193"/>
      <c r="W71" s="193"/>
      <c r="X71" s="193"/>
    </row>
    <row r="72" spans="1:24" s="63" customFormat="1" ht="13.5" customHeight="1">
      <c r="A72" s="155" t="s">
        <v>307</v>
      </c>
      <c r="B72" s="159" t="s">
        <v>310</v>
      </c>
      <c r="C72" s="159" t="s">
        <v>311</v>
      </c>
      <c r="D72" s="155" t="s">
        <v>153</v>
      </c>
      <c r="E72" s="155" t="s">
        <v>154</v>
      </c>
      <c r="F72" s="122">
        <v>30107</v>
      </c>
      <c r="G72" s="175" t="s">
        <v>312</v>
      </c>
      <c r="H72" s="182">
        <v>5.4</v>
      </c>
      <c r="I72" s="182">
        <v>5.4</v>
      </c>
      <c r="J72" s="193"/>
      <c r="K72" s="193"/>
      <c r="L72" s="193"/>
      <c r="M72" s="182">
        <v>5.4</v>
      </c>
      <c r="N72" s="193"/>
      <c r="O72" s="193"/>
      <c r="P72" s="193"/>
      <c r="Q72" s="193"/>
      <c r="R72" s="193"/>
      <c r="S72" s="193"/>
      <c r="T72" s="193"/>
      <c r="U72" s="193"/>
      <c r="V72" s="193"/>
      <c r="W72" s="193"/>
      <c r="X72" s="193"/>
    </row>
    <row r="73" spans="1:24" s="63" customFormat="1" ht="13.5" customHeight="1">
      <c r="A73" s="155" t="s">
        <v>307</v>
      </c>
      <c r="B73" s="159" t="s">
        <v>313</v>
      </c>
      <c r="C73" s="159" t="s">
        <v>293</v>
      </c>
      <c r="D73" s="155" t="s">
        <v>153</v>
      </c>
      <c r="E73" s="155" t="s">
        <v>154</v>
      </c>
      <c r="F73" s="122">
        <v>30112</v>
      </c>
      <c r="G73" s="174" t="s">
        <v>296</v>
      </c>
      <c r="H73" s="182">
        <v>0.142293</v>
      </c>
      <c r="I73" s="182">
        <v>0.142293</v>
      </c>
      <c r="J73" s="193"/>
      <c r="K73" s="193"/>
      <c r="L73" s="193"/>
      <c r="M73" s="182">
        <v>0.142293</v>
      </c>
      <c r="N73" s="193"/>
      <c r="O73" s="193"/>
      <c r="P73" s="193"/>
      <c r="Q73" s="193"/>
      <c r="R73" s="193"/>
      <c r="S73" s="193"/>
      <c r="T73" s="193"/>
      <c r="U73" s="193"/>
      <c r="V73" s="193"/>
      <c r="W73" s="193"/>
      <c r="X73" s="193"/>
    </row>
    <row r="74" spans="1:24" s="63" customFormat="1" ht="13.5" customHeight="1">
      <c r="A74" s="155" t="s">
        <v>307</v>
      </c>
      <c r="B74" s="159" t="s">
        <v>319</v>
      </c>
      <c r="C74" s="159" t="s">
        <v>289</v>
      </c>
      <c r="D74" s="155" t="s">
        <v>153</v>
      </c>
      <c r="E74" s="155" t="s">
        <v>154</v>
      </c>
      <c r="F74" s="122">
        <v>30228</v>
      </c>
      <c r="G74" s="175" t="s">
        <v>289</v>
      </c>
      <c r="H74" s="182">
        <v>0.391968</v>
      </c>
      <c r="I74" s="182">
        <v>0.391968</v>
      </c>
      <c r="J74" s="193"/>
      <c r="K74" s="193"/>
      <c r="L74" s="193"/>
      <c r="M74" s="182">
        <v>0.391968</v>
      </c>
      <c r="N74" s="193"/>
      <c r="O74" s="193"/>
      <c r="P74" s="193"/>
      <c r="Q74" s="193"/>
      <c r="R74" s="193"/>
      <c r="S74" s="193"/>
      <c r="T74" s="193"/>
      <c r="U74" s="193"/>
      <c r="V74" s="193"/>
      <c r="W74" s="193"/>
      <c r="X74" s="193"/>
    </row>
    <row r="75" spans="1:24" s="63" customFormat="1" ht="13.5" customHeight="1">
      <c r="A75" s="155" t="s">
        <v>307</v>
      </c>
      <c r="B75" s="159" t="s">
        <v>326</v>
      </c>
      <c r="C75" s="159" t="s">
        <v>327</v>
      </c>
      <c r="D75" s="155" t="s">
        <v>153</v>
      </c>
      <c r="E75" s="155" t="s">
        <v>154</v>
      </c>
      <c r="F75" s="122">
        <v>30101</v>
      </c>
      <c r="G75" s="175" t="s">
        <v>279</v>
      </c>
      <c r="H75" s="182">
        <v>22.1276</v>
      </c>
      <c r="I75" s="182">
        <v>22.1276</v>
      </c>
      <c r="J75" s="193"/>
      <c r="K75" s="193"/>
      <c r="L75" s="193"/>
      <c r="M75" s="182">
        <v>22.1276</v>
      </c>
      <c r="N75" s="193"/>
      <c r="O75" s="193"/>
      <c r="P75" s="193"/>
      <c r="Q75" s="193"/>
      <c r="R75" s="193"/>
      <c r="S75" s="193"/>
      <c r="T75" s="193"/>
      <c r="U75" s="193"/>
      <c r="V75" s="193"/>
      <c r="W75" s="193"/>
      <c r="X75" s="193"/>
    </row>
    <row r="76" spans="1:24" s="63" customFormat="1" ht="13.5" customHeight="1">
      <c r="A76" s="155" t="s">
        <v>307</v>
      </c>
      <c r="B76" s="159" t="s">
        <v>310</v>
      </c>
      <c r="C76" s="159" t="s">
        <v>311</v>
      </c>
      <c r="D76" s="155" t="s">
        <v>145</v>
      </c>
      <c r="E76" s="155" t="s">
        <v>86</v>
      </c>
      <c r="F76" s="122">
        <v>30107</v>
      </c>
      <c r="G76" s="175" t="s">
        <v>312</v>
      </c>
      <c r="H76" s="182">
        <v>5.4</v>
      </c>
      <c r="I76" s="182">
        <v>5.4</v>
      </c>
      <c r="J76" s="193"/>
      <c r="K76" s="193"/>
      <c r="L76" s="193"/>
      <c r="M76" s="182">
        <v>5.4</v>
      </c>
      <c r="N76" s="193"/>
      <c r="O76" s="193"/>
      <c r="P76" s="193"/>
      <c r="Q76" s="193"/>
      <c r="R76" s="193"/>
      <c r="S76" s="193"/>
      <c r="T76" s="193"/>
      <c r="U76" s="193"/>
      <c r="V76" s="193"/>
      <c r="W76" s="193"/>
      <c r="X76" s="193"/>
    </row>
    <row r="77" spans="1:24" s="63" customFormat="1" ht="13.5" customHeight="1">
      <c r="A77" s="155" t="s">
        <v>307</v>
      </c>
      <c r="B77" s="159" t="s">
        <v>313</v>
      </c>
      <c r="C77" s="159" t="s">
        <v>293</v>
      </c>
      <c r="D77" s="155" t="s">
        <v>145</v>
      </c>
      <c r="E77" s="155" t="s">
        <v>86</v>
      </c>
      <c r="F77" s="122">
        <v>30112</v>
      </c>
      <c r="G77" s="174" t="s">
        <v>296</v>
      </c>
      <c r="H77" s="182">
        <v>0.140146</v>
      </c>
      <c r="I77" s="182">
        <v>0.140146</v>
      </c>
      <c r="J77" s="193"/>
      <c r="K77" s="193"/>
      <c r="L77" s="193"/>
      <c r="M77" s="182">
        <v>0.140146</v>
      </c>
      <c r="N77" s="193"/>
      <c r="O77" s="193"/>
      <c r="P77" s="193"/>
      <c r="Q77" s="193"/>
      <c r="R77" s="193"/>
      <c r="S77" s="193"/>
      <c r="T77" s="193"/>
      <c r="U77" s="193"/>
      <c r="V77" s="193"/>
      <c r="W77" s="193"/>
      <c r="X77" s="193"/>
    </row>
    <row r="78" spans="1:24" s="63" customFormat="1" ht="13.5" customHeight="1">
      <c r="A78" s="155" t="s">
        <v>307</v>
      </c>
      <c r="B78" s="159" t="s">
        <v>319</v>
      </c>
      <c r="C78" s="159" t="s">
        <v>289</v>
      </c>
      <c r="D78" s="155" t="s">
        <v>145</v>
      </c>
      <c r="E78" s="155" t="s">
        <v>86</v>
      </c>
      <c r="F78" s="122">
        <v>30228</v>
      </c>
      <c r="G78" s="175" t="s">
        <v>289</v>
      </c>
      <c r="H78" s="182">
        <v>0.386328</v>
      </c>
      <c r="I78" s="182">
        <v>0.386328</v>
      </c>
      <c r="J78" s="193"/>
      <c r="K78" s="193"/>
      <c r="L78" s="193"/>
      <c r="M78" s="182">
        <v>0.386328</v>
      </c>
      <c r="N78" s="193"/>
      <c r="O78" s="193"/>
      <c r="P78" s="193"/>
      <c r="Q78" s="193"/>
      <c r="R78" s="193"/>
      <c r="S78" s="193"/>
      <c r="T78" s="193"/>
      <c r="U78" s="193"/>
      <c r="V78" s="193"/>
      <c r="W78" s="193"/>
      <c r="X78" s="193"/>
    </row>
    <row r="79" spans="1:24" s="63" customFormat="1" ht="13.5" customHeight="1">
      <c r="A79" s="155" t="s">
        <v>307</v>
      </c>
      <c r="B79" s="159" t="s">
        <v>326</v>
      </c>
      <c r="C79" s="159" t="s">
        <v>327</v>
      </c>
      <c r="D79" s="155" t="s">
        <v>145</v>
      </c>
      <c r="E79" s="155" t="s">
        <v>86</v>
      </c>
      <c r="F79" s="122">
        <v>30101</v>
      </c>
      <c r="G79" s="175" t="s">
        <v>279</v>
      </c>
      <c r="H79" s="182">
        <v>22.2409</v>
      </c>
      <c r="I79" s="182">
        <v>22.2409</v>
      </c>
      <c r="J79" s="193"/>
      <c r="K79" s="193"/>
      <c r="L79" s="193"/>
      <c r="M79" s="182">
        <v>22.2409</v>
      </c>
      <c r="N79" s="193"/>
      <c r="O79" s="193"/>
      <c r="P79" s="193"/>
      <c r="Q79" s="193"/>
      <c r="R79" s="193"/>
      <c r="S79" s="193"/>
      <c r="T79" s="193"/>
      <c r="U79" s="193"/>
      <c r="V79" s="193"/>
      <c r="W79" s="193"/>
      <c r="X79" s="193"/>
    </row>
    <row r="80" spans="1:24" s="63" customFormat="1" ht="13.5" customHeight="1">
      <c r="A80" s="155" t="s">
        <v>307</v>
      </c>
      <c r="B80" s="159" t="s">
        <v>340</v>
      </c>
      <c r="C80" s="159" t="s">
        <v>171</v>
      </c>
      <c r="D80" s="155" t="s">
        <v>170</v>
      </c>
      <c r="E80" s="155" t="s">
        <v>171</v>
      </c>
      <c r="F80" s="122">
        <v>30113</v>
      </c>
      <c r="G80" s="176" t="s">
        <v>171</v>
      </c>
      <c r="H80" s="182">
        <v>41.145648</v>
      </c>
      <c r="I80" s="182">
        <v>41.145648</v>
      </c>
      <c r="J80" s="193"/>
      <c r="K80" s="193"/>
      <c r="L80" s="193"/>
      <c r="M80" s="182">
        <v>41.145648</v>
      </c>
      <c r="N80" s="193"/>
      <c r="O80" s="193"/>
      <c r="P80" s="193"/>
      <c r="Q80" s="193"/>
      <c r="R80" s="193"/>
      <c r="S80" s="193"/>
      <c r="T80" s="193"/>
      <c r="U80" s="193"/>
      <c r="V80" s="193"/>
      <c r="W80" s="193"/>
      <c r="X80" s="193"/>
    </row>
    <row r="81" spans="1:24" ht="18" customHeight="1">
      <c r="A81" s="202" t="s">
        <v>176</v>
      </c>
      <c r="B81" s="202" t="s">
        <v>176</v>
      </c>
      <c r="C81" s="202"/>
      <c r="D81" s="202"/>
      <c r="E81" s="202"/>
      <c r="F81" s="202"/>
      <c r="G81" s="202"/>
      <c r="H81" s="203">
        <v>733.95</v>
      </c>
      <c r="I81" s="203">
        <v>733.95</v>
      </c>
      <c r="J81" s="203"/>
      <c r="K81" s="203"/>
      <c r="L81" s="203"/>
      <c r="M81" s="203">
        <v>733.95</v>
      </c>
      <c r="N81" s="203"/>
      <c r="O81" s="203"/>
      <c r="P81" s="203"/>
      <c r="Q81" s="203"/>
      <c r="R81" s="203"/>
      <c r="S81" s="203"/>
      <c r="T81" s="203"/>
      <c r="U81" s="203"/>
      <c r="V81" s="203"/>
      <c r="W81" s="203"/>
      <c r="X81" s="203" t="s">
        <v>47</v>
      </c>
    </row>
  </sheetData>
  <sheetProtection/>
  <autoFilter ref="A1:X81"/>
  <mergeCells count="30">
    <mergeCell ref="A2:X2"/>
    <mergeCell ref="A3:I3"/>
    <mergeCell ref="H4:X4"/>
    <mergeCell ref="I5:N5"/>
    <mergeCell ref="O5:Q5"/>
    <mergeCell ref="S5:X5"/>
    <mergeCell ref="I6:J6"/>
    <mergeCell ref="A81:B81"/>
    <mergeCell ref="A4:A7"/>
    <mergeCell ref="B4:B7"/>
    <mergeCell ref="C4:C7"/>
    <mergeCell ref="D4:D7"/>
    <mergeCell ref="E4:E7"/>
    <mergeCell ref="F4:F7"/>
    <mergeCell ref="G4:G7"/>
    <mergeCell ref="H5:H7"/>
    <mergeCell ref="K6:K7"/>
    <mergeCell ref="L6:L7"/>
    <mergeCell ref="M6:M7"/>
    <mergeCell ref="N6:N7"/>
    <mergeCell ref="O6:O7"/>
    <mergeCell ref="P6:P7"/>
    <mergeCell ref="Q6:Q7"/>
    <mergeCell ref="R5:R7"/>
    <mergeCell ref="S6:S7"/>
    <mergeCell ref="T6:T7"/>
    <mergeCell ref="U6:U7"/>
    <mergeCell ref="V6:V7"/>
    <mergeCell ref="W6:W7"/>
    <mergeCell ref="X6:X7"/>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45"/>
  <headerFooter>
    <oddFooter>&amp;C&amp;"-"&amp;16- &amp;P -</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X38"/>
  <sheetViews>
    <sheetView workbookViewId="0" topLeftCell="A4">
      <selection activeCell="I38" sqref="I38"/>
    </sheetView>
  </sheetViews>
  <sheetFormatPr defaultColWidth="8.8515625" defaultRowHeight="14.25" customHeight="1"/>
  <cols>
    <col min="1" max="1" width="21.7109375" style="63" customWidth="1"/>
    <col min="2" max="2" width="22.7109375" style="63" customWidth="1"/>
    <col min="3" max="3" width="44.57421875" style="63" customWidth="1"/>
    <col min="4" max="4" width="12.57421875" style="63" customWidth="1"/>
    <col min="5" max="5" width="11.140625" style="63" customWidth="1"/>
    <col min="6" max="6" width="16.7109375" style="63" customWidth="1"/>
    <col min="7" max="7" width="9.8515625" style="63" customWidth="1"/>
    <col min="8" max="8" width="19.00390625" style="63" customWidth="1"/>
    <col min="9" max="9" width="12.57421875" style="63" customWidth="1"/>
    <col min="10" max="10" width="13.57421875" style="63" customWidth="1"/>
    <col min="11" max="11" width="9.28125" style="63" customWidth="1"/>
    <col min="12" max="12" width="10.00390625" style="63" customWidth="1"/>
    <col min="13" max="13" width="10.57421875" style="63" customWidth="1"/>
    <col min="14" max="14" width="10.28125" style="63" customWidth="1"/>
    <col min="15" max="15" width="10.421875" style="63" customWidth="1"/>
    <col min="16" max="17" width="11.140625" style="63" customWidth="1"/>
    <col min="18" max="18" width="9.140625" style="63" customWidth="1"/>
    <col min="19" max="19" width="10.28125" style="63" customWidth="1"/>
    <col min="20" max="22" width="11.7109375" style="63" customWidth="1"/>
    <col min="23" max="23" width="10.28125" style="63" customWidth="1"/>
    <col min="24" max="24" width="9.140625" style="63" customWidth="1"/>
    <col min="25" max="16384" width="9.140625" style="63" bestFit="1" customWidth="1"/>
  </cols>
  <sheetData>
    <row r="1" spans="5:23" ht="13.5" customHeight="1">
      <c r="E1" s="169"/>
      <c r="F1" s="169"/>
      <c r="G1" s="169"/>
      <c r="H1" s="169"/>
      <c r="I1" s="64"/>
      <c r="J1" s="64"/>
      <c r="K1" s="64"/>
      <c r="L1" s="64"/>
      <c r="M1" s="64"/>
      <c r="N1" s="64"/>
      <c r="O1" s="64"/>
      <c r="P1" s="64"/>
      <c r="Q1" s="64"/>
      <c r="W1" s="65" t="s">
        <v>341</v>
      </c>
    </row>
    <row r="2" spans="1:23" ht="27.75" customHeight="1">
      <c r="A2" s="53" t="s">
        <v>342</v>
      </c>
      <c r="B2" s="53"/>
      <c r="C2" s="53"/>
      <c r="D2" s="53"/>
      <c r="E2" s="53"/>
      <c r="F2" s="53"/>
      <c r="G2" s="53"/>
      <c r="H2" s="53"/>
      <c r="I2" s="53"/>
      <c r="J2" s="53"/>
      <c r="K2" s="53"/>
      <c r="L2" s="53"/>
      <c r="M2" s="53"/>
      <c r="N2" s="53"/>
      <c r="O2" s="53"/>
      <c r="P2" s="53"/>
      <c r="Q2" s="53"/>
      <c r="R2" s="53"/>
      <c r="S2" s="53"/>
      <c r="T2" s="53"/>
      <c r="U2" s="53"/>
      <c r="V2" s="53"/>
      <c r="W2" s="53"/>
    </row>
    <row r="3" spans="1:23" ht="13.5" customHeight="1">
      <c r="A3" s="143" t="s">
        <v>3</v>
      </c>
      <c r="B3" s="143"/>
      <c r="C3" s="170"/>
      <c r="D3" s="170"/>
      <c r="E3" s="170"/>
      <c r="F3" s="170"/>
      <c r="G3" s="170"/>
      <c r="H3" s="170"/>
      <c r="I3" s="84"/>
      <c r="J3" s="84"/>
      <c r="K3" s="84"/>
      <c r="L3" s="84"/>
      <c r="M3" s="84"/>
      <c r="N3" s="84"/>
      <c r="O3" s="84"/>
      <c r="P3" s="84"/>
      <c r="Q3" s="84"/>
      <c r="W3" s="140" t="s">
        <v>230</v>
      </c>
    </row>
    <row r="4" spans="1:23" ht="15.75" customHeight="1">
      <c r="A4" s="94" t="s">
        <v>343</v>
      </c>
      <c r="B4" s="94" t="s">
        <v>240</v>
      </c>
      <c r="C4" s="94" t="s">
        <v>241</v>
      </c>
      <c r="D4" s="94" t="s">
        <v>344</v>
      </c>
      <c r="E4" s="94" t="s">
        <v>242</v>
      </c>
      <c r="F4" s="94" t="s">
        <v>243</v>
      </c>
      <c r="G4" s="94" t="s">
        <v>345</v>
      </c>
      <c r="H4" s="94" t="s">
        <v>346</v>
      </c>
      <c r="I4" s="94" t="s">
        <v>56</v>
      </c>
      <c r="J4" s="72" t="s">
        <v>347</v>
      </c>
      <c r="K4" s="72"/>
      <c r="L4" s="72"/>
      <c r="M4" s="72"/>
      <c r="N4" s="72" t="s">
        <v>249</v>
      </c>
      <c r="O4" s="72"/>
      <c r="P4" s="72"/>
      <c r="Q4" s="180" t="s">
        <v>62</v>
      </c>
      <c r="R4" s="72" t="s">
        <v>63</v>
      </c>
      <c r="S4" s="72"/>
      <c r="T4" s="72"/>
      <c r="U4" s="72"/>
      <c r="V4" s="72"/>
      <c r="W4" s="72"/>
    </row>
    <row r="5" spans="1:23" ht="17.25" customHeight="1">
      <c r="A5" s="94"/>
      <c r="B5" s="94"/>
      <c r="C5" s="94"/>
      <c r="D5" s="94"/>
      <c r="E5" s="94"/>
      <c r="F5" s="94"/>
      <c r="G5" s="94"/>
      <c r="H5" s="94"/>
      <c r="I5" s="94"/>
      <c r="J5" s="72" t="s">
        <v>59</v>
      </c>
      <c r="K5" s="72"/>
      <c r="L5" s="180" t="s">
        <v>60</v>
      </c>
      <c r="M5" s="180" t="s">
        <v>61</v>
      </c>
      <c r="N5" s="180" t="s">
        <v>59</v>
      </c>
      <c r="O5" s="180" t="s">
        <v>60</v>
      </c>
      <c r="P5" s="180" t="s">
        <v>61</v>
      </c>
      <c r="Q5" s="180"/>
      <c r="R5" s="180" t="s">
        <v>58</v>
      </c>
      <c r="S5" s="180" t="s">
        <v>64</v>
      </c>
      <c r="T5" s="180" t="s">
        <v>348</v>
      </c>
      <c r="U5" s="180" t="s">
        <v>66</v>
      </c>
      <c r="V5" s="180" t="s">
        <v>67</v>
      </c>
      <c r="W5" s="180" t="s">
        <v>68</v>
      </c>
    </row>
    <row r="6" spans="1:23" ht="27">
      <c r="A6" s="94"/>
      <c r="B6" s="94"/>
      <c r="C6" s="94"/>
      <c r="D6" s="94"/>
      <c r="E6" s="94"/>
      <c r="F6" s="94"/>
      <c r="G6" s="94"/>
      <c r="H6" s="94"/>
      <c r="I6" s="94"/>
      <c r="J6" s="181" t="s">
        <v>58</v>
      </c>
      <c r="K6" s="181" t="s">
        <v>349</v>
      </c>
      <c r="L6" s="180"/>
      <c r="M6" s="180"/>
      <c r="N6" s="180"/>
      <c r="O6" s="180"/>
      <c r="P6" s="180"/>
      <c r="Q6" s="180"/>
      <c r="R6" s="180"/>
      <c r="S6" s="180"/>
      <c r="T6" s="180"/>
      <c r="U6" s="180"/>
      <c r="V6" s="180"/>
      <c r="W6" s="180"/>
    </row>
    <row r="7" spans="1:23" ht="15" customHeight="1">
      <c r="A7" s="171">
        <v>1</v>
      </c>
      <c r="B7" s="171">
        <v>2</v>
      </c>
      <c r="C7" s="171">
        <v>3</v>
      </c>
      <c r="D7" s="171">
        <v>4</v>
      </c>
      <c r="E7" s="171">
        <v>5</v>
      </c>
      <c r="F7" s="171">
        <v>6</v>
      </c>
      <c r="G7" s="171">
        <v>7</v>
      </c>
      <c r="H7" s="171">
        <v>8</v>
      </c>
      <c r="I7" s="171">
        <v>9</v>
      </c>
      <c r="J7" s="171">
        <v>10</v>
      </c>
      <c r="K7" s="171">
        <v>11</v>
      </c>
      <c r="L7" s="171">
        <v>12</v>
      </c>
      <c r="M7" s="171">
        <v>13</v>
      </c>
      <c r="N7" s="171">
        <v>14</v>
      </c>
      <c r="O7" s="171">
        <v>15</v>
      </c>
      <c r="P7" s="171">
        <v>16</v>
      </c>
      <c r="Q7" s="171">
        <v>17</v>
      </c>
      <c r="R7" s="171">
        <v>18</v>
      </c>
      <c r="S7" s="171">
        <v>19</v>
      </c>
      <c r="T7" s="171">
        <v>20</v>
      </c>
      <c r="U7" s="171">
        <v>21</v>
      </c>
      <c r="V7" s="171">
        <v>22</v>
      </c>
      <c r="W7" s="171">
        <v>23</v>
      </c>
    </row>
    <row r="8" spans="1:23" ht="15" customHeight="1">
      <c r="A8" s="172" t="s">
        <v>350</v>
      </c>
      <c r="B8" s="155" t="s">
        <v>351</v>
      </c>
      <c r="C8" s="159" t="s">
        <v>352</v>
      </c>
      <c r="D8" s="159" t="s">
        <v>71</v>
      </c>
      <c r="E8" s="155" t="s">
        <v>105</v>
      </c>
      <c r="F8" s="155" t="s">
        <v>106</v>
      </c>
      <c r="G8" s="155" t="s">
        <v>353</v>
      </c>
      <c r="H8" s="155" t="s">
        <v>318</v>
      </c>
      <c r="I8" s="182">
        <v>1.3</v>
      </c>
      <c r="J8" s="182">
        <v>1.3</v>
      </c>
      <c r="K8" s="182">
        <v>1.3</v>
      </c>
      <c r="L8" s="183"/>
      <c r="M8" s="183"/>
      <c r="N8" s="183"/>
      <c r="O8" s="183"/>
      <c r="P8" s="183"/>
      <c r="Q8" s="183"/>
      <c r="R8" s="183"/>
      <c r="S8" s="183"/>
      <c r="T8" s="183"/>
      <c r="U8" s="183"/>
      <c r="V8" s="183"/>
      <c r="W8" s="183"/>
    </row>
    <row r="9" spans="1:23" ht="15" customHeight="1">
      <c r="A9" s="172" t="s">
        <v>350</v>
      </c>
      <c r="B9" s="155" t="s">
        <v>351</v>
      </c>
      <c r="C9" s="159" t="s">
        <v>352</v>
      </c>
      <c r="D9" s="159" t="s">
        <v>71</v>
      </c>
      <c r="E9" s="155" t="s">
        <v>105</v>
      </c>
      <c r="F9" s="155" t="s">
        <v>106</v>
      </c>
      <c r="G9" s="155" t="s">
        <v>354</v>
      </c>
      <c r="H9" s="155" t="s">
        <v>355</v>
      </c>
      <c r="I9" s="182">
        <v>1.7</v>
      </c>
      <c r="J9" s="182">
        <v>1.7</v>
      </c>
      <c r="K9" s="182">
        <v>1.7</v>
      </c>
      <c r="L9" s="183"/>
      <c r="M9" s="183"/>
      <c r="N9" s="183"/>
      <c r="O9" s="183"/>
      <c r="P9" s="183"/>
      <c r="Q9" s="183"/>
      <c r="R9" s="183"/>
      <c r="S9" s="183"/>
      <c r="T9" s="183"/>
      <c r="U9" s="183"/>
      <c r="V9" s="183"/>
      <c r="W9" s="183"/>
    </row>
    <row r="10" spans="1:23" ht="15" customHeight="1">
      <c r="A10" s="172" t="s">
        <v>356</v>
      </c>
      <c r="B10" s="155" t="s">
        <v>357</v>
      </c>
      <c r="C10" s="159" t="s">
        <v>358</v>
      </c>
      <c r="D10" s="159" t="s">
        <v>71</v>
      </c>
      <c r="E10" s="155" t="s">
        <v>87</v>
      </c>
      <c r="F10" s="155" t="s">
        <v>88</v>
      </c>
      <c r="G10" s="155" t="s">
        <v>353</v>
      </c>
      <c r="H10" s="155" t="s">
        <v>318</v>
      </c>
      <c r="I10" s="182">
        <v>1.9</v>
      </c>
      <c r="J10" s="182">
        <v>1.9</v>
      </c>
      <c r="K10" s="182">
        <v>1.9</v>
      </c>
      <c r="L10" s="183"/>
      <c r="M10" s="183"/>
      <c r="N10" s="183"/>
      <c r="O10" s="183"/>
      <c r="P10" s="183"/>
      <c r="Q10" s="183"/>
      <c r="R10" s="183"/>
      <c r="S10" s="183"/>
      <c r="T10" s="183"/>
      <c r="U10" s="183"/>
      <c r="V10" s="183"/>
      <c r="W10" s="183"/>
    </row>
    <row r="11" spans="1:23" ht="15" customHeight="1">
      <c r="A11" s="172" t="s">
        <v>356</v>
      </c>
      <c r="B11" s="155" t="s">
        <v>357</v>
      </c>
      <c r="C11" s="159" t="s">
        <v>358</v>
      </c>
      <c r="D11" s="159" t="s">
        <v>71</v>
      </c>
      <c r="E11" s="155" t="s">
        <v>87</v>
      </c>
      <c r="F11" s="155" t="s">
        <v>88</v>
      </c>
      <c r="G11" s="155" t="s">
        <v>359</v>
      </c>
      <c r="H11" s="155" t="s">
        <v>360</v>
      </c>
      <c r="I11" s="182">
        <v>2</v>
      </c>
      <c r="J11" s="182">
        <v>2</v>
      </c>
      <c r="K11" s="182">
        <v>2</v>
      </c>
      <c r="L11" s="183"/>
      <c r="M11" s="183"/>
      <c r="N11" s="183"/>
      <c r="O11" s="183"/>
      <c r="P11" s="183"/>
      <c r="Q11" s="183"/>
      <c r="R11" s="183"/>
      <c r="S11" s="183"/>
      <c r="T11" s="183"/>
      <c r="U11" s="183"/>
      <c r="V11" s="183"/>
      <c r="W11" s="183"/>
    </row>
    <row r="12" spans="1:23" ht="15" customHeight="1">
      <c r="A12" s="172" t="s">
        <v>356</v>
      </c>
      <c r="B12" s="155" t="s">
        <v>357</v>
      </c>
      <c r="C12" s="159" t="s">
        <v>358</v>
      </c>
      <c r="D12" s="159" t="s">
        <v>71</v>
      </c>
      <c r="E12" s="155" t="s">
        <v>87</v>
      </c>
      <c r="F12" s="155" t="s">
        <v>88</v>
      </c>
      <c r="G12" s="155">
        <v>30216</v>
      </c>
      <c r="H12" s="155" t="s">
        <v>361</v>
      </c>
      <c r="I12" s="182">
        <v>1</v>
      </c>
      <c r="J12" s="182">
        <v>1</v>
      </c>
      <c r="K12" s="182">
        <v>1</v>
      </c>
      <c r="L12" s="183"/>
      <c r="M12" s="183"/>
      <c r="N12" s="183"/>
      <c r="O12" s="183"/>
      <c r="P12" s="183"/>
      <c r="Q12" s="183"/>
      <c r="R12" s="183"/>
      <c r="S12" s="183"/>
      <c r="T12" s="183"/>
      <c r="U12" s="183"/>
      <c r="V12" s="183"/>
      <c r="W12" s="183"/>
    </row>
    <row r="13" spans="1:23" ht="15" customHeight="1">
      <c r="A13" s="172" t="s">
        <v>350</v>
      </c>
      <c r="B13" s="155" t="s">
        <v>362</v>
      </c>
      <c r="C13" s="159" t="s">
        <v>363</v>
      </c>
      <c r="D13" s="159" t="s">
        <v>71</v>
      </c>
      <c r="E13" s="155" t="s">
        <v>174</v>
      </c>
      <c r="F13" s="155" t="s">
        <v>175</v>
      </c>
      <c r="G13" s="155" t="s">
        <v>364</v>
      </c>
      <c r="H13" s="155" t="s">
        <v>365</v>
      </c>
      <c r="I13" s="182">
        <v>25.27</v>
      </c>
      <c r="J13" s="182">
        <v>25.27</v>
      </c>
      <c r="K13" s="182">
        <v>25.27</v>
      </c>
      <c r="L13" s="183"/>
      <c r="M13" s="183"/>
      <c r="N13" s="183"/>
      <c r="O13" s="183"/>
      <c r="P13" s="183"/>
      <c r="Q13" s="183"/>
      <c r="R13" s="183"/>
      <c r="S13" s="183"/>
      <c r="T13" s="183"/>
      <c r="U13" s="183"/>
      <c r="V13" s="183"/>
      <c r="W13" s="183"/>
    </row>
    <row r="14" spans="1:23" ht="15" customHeight="1">
      <c r="A14" s="172" t="s">
        <v>350</v>
      </c>
      <c r="B14" s="155" t="s">
        <v>366</v>
      </c>
      <c r="C14" s="159" t="s">
        <v>367</v>
      </c>
      <c r="D14" s="159" t="s">
        <v>71</v>
      </c>
      <c r="E14" s="155" t="s">
        <v>150</v>
      </c>
      <c r="F14" s="155" t="s">
        <v>151</v>
      </c>
      <c r="G14" s="155" t="s">
        <v>368</v>
      </c>
      <c r="H14" s="155" t="s">
        <v>369</v>
      </c>
      <c r="I14" s="182">
        <v>30</v>
      </c>
      <c r="J14" s="182">
        <v>30</v>
      </c>
      <c r="K14" s="182">
        <v>30</v>
      </c>
      <c r="L14" s="183"/>
      <c r="M14" s="183"/>
      <c r="N14" s="183"/>
      <c r="O14" s="183"/>
      <c r="P14" s="183"/>
      <c r="Q14" s="183"/>
      <c r="R14" s="183"/>
      <c r="S14" s="183"/>
      <c r="T14" s="183"/>
      <c r="U14" s="183"/>
      <c r="V14" s="183"/>
      <c r="W14" s="183"/>
    </row>
    <row r="15" spans="1:23" ht="15" customHeight="1">
      <c r="A15" s="172" t="s">
        <v>350</v>
      </c>
      <c r="B15" s="155" t="s">
        <v>370</v>
      </c>
      <c r="C15" s="159" t="s">
        <v>371</v>
      </c>
      <c r="D15" s="159" t="s">
        <v>71</v>
      </c>
      <c r="E15" s="155" t="s">
        <v>91</v>
      </c>
      <c r="F15" s="155" t="s">
        <v>92</v>
      </c>
      <c r="G15" s="155" t="s">
        <v>368</v>
      </c>
      <c r="H15" s="155" t="s">
        <v>369</v>
      </c>
      <c r="I15" s="182">
        <v>5</v>
      </c>
      <c r="J15" s="182">
        <v>5</v>
      </c>
      <c r="K15" s="182">
        <v>5</v>
      </c>
      <c r="L15" s="183"/>
      <c r="M15" s="183"/>
      <c r="N15" s="183"/>
      <c r="O15" s="183"/>
      <c r="P15" s="183"/>
      <c r="Q15" s="183"/>
      <c r="R15" s="183"/>
      <c r="S15" s="183"/>
      <c r="T15" s="183"/>
      <c r="U15" s="183"/>
      <c r="V15" s="183"/>
      <c r="W15" s="183"/>
    </row>
    <row r="16" spans="1:23" ht="15" customHeight="1">
      <c r="A16" s="172" t="s">
        <v>350</v>
      </c>
      <c r="B16" s="155" t="s">
        <v>372</v>
      </c>
      <c r="C16" s="159" t="s">
        <v>373</v>
      </c>
      <c r="D16" s="159" t="s">
        <v>71</v>
      </c>
      <c r="E16" s="155" t="s">
        <v>148</v>
      </c>
      <c r="F16" s="155" t="s">
        <v>149</v>
      </c>
      <c r="G16" s="155" t="s">
        <v>353</v>
      </c>
      <c r="H16" s="155" t="s">
        <v>318</v>
      </c>
      <c r="I16" s="182">
        <v>8.89</v>
      </c>
      <c r="J16" s="182">
        <v>8.89</v>
      </c>
      <c r="K16" s="182">
        <v>8.89</v>
      </c>
      <c r="L16" s="183"/>
      <c r="M16" s="183"/>
      <c r="N16" s="183"/>
      <c r="O16" s="183"/>
      <c r="P16" s="183"/>
      <c r="Q16" s="183"/>
      <c r="R16" s="183"/>
      <c r="S16" s="183"/>
      <c r="T16" s="183"/>
      <c r="U16" s="183"/>
      <c r="V16" s="183"/>
      <c r="W16" s="183"/>
    </row>
    <row r="17" spans="1:23" ht="15" customHeight="1">
      <c r="A17" s="172" t="s">
        <v>350</v>
      </c>
      <c r="B17" s="155" t="s">
        <v>372</v>
      </c>
      <c r="C17" s="159" t="s">
        <v>373</v>
      </c>
      <c r="D17" s="159" t="s">
        <v>71</v>
      </c>
      <c r="E17" s="155" t="s">
        <v>148</v>
      </c>
      <c r="F17" s="155" t="s">
        <v>149</v>
      </c>
      <c r="G17" s="155" t="s">
        <v>374</v>
      </c>
      <c r="H17" s="155" t="s">
        <v>324</v>
      </c>
      <c r="I17" s="182">
        <v>2</v>
      </c>
      <c r="J17" s="182">
        <v>2</v>
      </c>
      <c r="K17" s="182">
        <v>2</v>
      </c>
      <c r="L17" s="183"/>
      <c r="M17" s="183"/>
      <c r="N17" s="183"/>
      <c r="O17" s="183"/>
      <c r="P17" s="183"/>
      <c r="Q17" s="183"/>
      <c r="R17" s="183"/>
      <c r="S17" s="183"/>
      <c r="T17" s="183"/>
      <c r="U17" s="183"/>
      <c r="V17" s="183"/>
      <c r="W17" s="183"/>
    </row>
    <row r="18" spans="1:23" ht="15" customHeight="1">
      <c r="A18" s="172" t="s">
        <v>350</v>
      </c>
      <c r="B18" s="155" t="s">
        <v>372</v>
      </c>
      <c r="C18" s="159" t="s">
        <v>373</v>
      </c>
      <c r="D18" s="159" t="s">
        <v>71</v>
      </c>
      <c r="E18" s="155" t="s">
        <v>148</v>
      </c>
      <c r="F18" s="155" t="s">
        <v>149</v>
      </c>
      <c r="G18" s="155" t="s">
        <v>368</v>
      </c>
      <c r="H18" s="155" t="s">
        <v>369</v>
      </c>
      <c r="I18" s="182">
        <v>24</v>
      </c>
      <c r="J18" s="182">
        <v>24</v>
      </c>
      <c r="K18" s="182">
        <v>24</v>
      </c>
      <c r="L18" s="183"/>
      <c r="M18" s="183"/>
      <c r="N18" s="183"/>
      <c r="O18" s="183"/>
      <c r="P18" s="183"/>
      <c r="Q18" s="183"/>
      <c r="R18" s="183"/>
      <c r="S18" s="183"/>
      <c r="T18" s="183"/>
      <c r="U18" s="183"/>
      <c r="V18" s="183"/>
      <c r="W18" s="183"/>
    </row>
    <row r="19" spans="1:24" s="168" customFormat="1" ht="16.5" customHeight="1">
      <c r="A19" s="173" t="s">
        <v>375</v>
      </c>
      <c r="B19" s="155" t="s">
        <v>376</v>
      </c>
      <c r="C19" s="159" t="s">
        <v>377</v>
      </c>
      <c r="D19" s="173" t="s">
        <v>71</v>
      </c>
      <c r="E19" s="155" t="s">
        <v>157</v>
      </c>
      <c r="F19" s="159" t="s">
        <v>378</v>
      </c>
      <c r="G19" s="173" t="s">
        <v>368</v>
      </c>
      <c r="H19" s="155" t="s">
        <v>369</v>
      </c>
      <c r="I19" s="184">
        <v>13.37</v>
      </c>
      <c r="J19" s="184"/>
      <c r="K19" s="184"/>
      <c r="L19" s="184"/>
      <c r="M19" s="184"/>
      <c r="N19" s="185"/>
      <c r="O19" s="185"/>
      <c r="P19" s="186"/>
      <c r="Q19" s="184"/>
      <c r="R19" s="184">
        <v>13.37</v>
      </c>
      <c r="S19" s="184"/>
      <c r="T19" s="184"/>
      <c r="U19" s="185"/>
      <c r="V19" s="184"/>
      <c r="W19" s="185">
        <v>13.37</v>
      </c>
      <c r="X19" s="63"/>
    </row>
    <row r="20" spans="1:23" ht="15" customHeight="1">
      <c r="A20" s="172" t="s">
        <v>379</v>
      </c>
      <c r="B20" s="159" t="s">
        <v>380</v>
      </c>
      <c r="C20" s="159" t="s">
        <v>381</v>
      </c>
      <c r="D20" s="159" t="s">
        <v>71</v>
      </c>
      <c r="E20" s="155" t="s">
        <v>160</v>
      </c>
      <c r="F20" s="155" t="s">
        <v>161</v>
      </c>
      <c r="G20" s="122">
        <v>30112</v>
      </c>
      <c r="H20" s="174" t="s">
        <v>296</v>
      </c>
      <c r="I20" s="182">
        <v>2.402096</v>
      </c>
      <c r="J20" s="182">
        <v>2.402096</v>
      </c>
      <c r="K20" s="182">
        <v>2.402096</v>
      </c>
      <c r="L20" s="183"/>
      <c r="M20" s="183"/>
      <c r="N20" s="183"/>
      <c r="O20" s="183"/>
      <c r="P20" s="183"/>
      <c r="Q20" s="183"/>
      <c r="R20" s="183"/>
      <c r="S20" s="183"/>
      <c r="T20" s="183"/>
      <c r="U20" s="183"/>
      <c r="V20" s="183"/>
      <c r="W20" s="183"/>
    </row>
    <row r="21" spans="1:23" ht="15" customHeight="1">
      <c r="A21" s="172" t="s">
        <v>382</v>
      </c>
      <c r="B21" s="159" t="s">
        <v>383</v>
      </c>
      <c r="C21" s="159" t="s">
        <v>384</v>
      </c>
      <c r="D21" s="159" t="s">
        <v>71</v>
      </c>
      <c r="E21" s="155" t="s">
        <v>160</v>
      </c>
      <c r="F21" s="155" t="s">
        <v>161</v>
      </c>
      <c r="G21" s="122">
        <v>30201</v>
      </c>
      <c r="H21" s="175" t="s">
        <v>318</v>
      </c>
      <c r="I21" s="182">
        <v>5.356</v>
      </c>
      <c r="J21" s="182">
        <v>5.356</v>
      </c>
      <c r="K21" s="182">
        <v>5.356</v>
      </c>
      <c r="L21" s="183"/>
      <c r="M21" s="183"/>
      <c r="N21" s="183"/>
      <c r="O21" s="183"/>
      <c r="P21" s="183"/>
      <c r="Q21" s="183"/>
      <c r="R21" s="183"/>
      <c r="S21" s="183"/>
      <c r="T21" s="183"/>
      <c r="U21" s="183"/>
      <c r="V21" s="183"/>
      <c r="W21" s="183"/>
    </row>
    <row r="22" spans="1:23" ht="15" customHeight="1">
      <c r="A22" s="172" t="s">
        <v>382</v>
      </c>
      <c r="B22" s="159" t="s">
        <v>385</v>
      </c>
      <c r="C22" s="159" t="s">
        <v>386</v>
      </c>
      <c r="D22" s="159" t="s">
        <v>71</v>
      </c>
      <c r="E22" s="155" t="s">
        <v>160</v>
      </c>
      <c r="F22" s="155" t="s">
        <v>161</v>
      </c>
      <c r="G22" s="122">
        <v>30201</v>
      </c>
      <c r="H22" s="175" t="s">
        <v>318</v>
      </c>
      <c r="I22" s="182">
        <v>3.5</v>
      </c>
      <c r="J22" s="182">
        <v>3.5</v>
      </c>
      <c r="K22" s="182">
        <v>3.5</v>
      </c>
      <c r="L22" s="183"/>
      <c r="M22" s="183"/>
      <c r="N22" s="183"/>
      <c r="O22" s="183"/>
      <c r="P22" s="183"/>
      <c r="Q22" s="183"/>
      <c r="R22" s="183"/>
      <c r="S22" s="183"/>
      <c r="T22" s="183"/>
      <c r="U22" s="183"/>
      <c r="V22" s="183"/>
      <c r="W22" s="183"/>
    </row>
    <row r="23" spans="1:23" ht="15" customHeight="1">
      <c r="A23" s="172" t="s">
        <v>382</v>
      </c>
      <c r="B23" s="159" t="s">
        <v>387</v>
      </c>
      <c r="C23" s="159" t="s">
        <v>388</v>
      </c>
      <c r="D23" s="159" t="s">
        <v>71</v>
      </c>
      <c r="E23" s="155" t="s">
        <v>160</v>
      </c>
      <c r="F23" s="155" t="s">
        <v>161</v>
      </c>
      <c r="G23" s="122">
        <v>30201</v>
      </c>
      <c r="H23" s="175" t="s">
        <v>318</v>
      </c>
      <c r="I23" s="182">
        <v>1.2</v>
      </c>
      <c r="J23" s="182">
        <v>1.2</v>
      </c>
      <c r="K23" s="182">
        <v>1.2</v>
      </c>
      <c r="L23" s="183"/>
      <c r="M23" s="183"/>
      <c r="N23" s="183"/>
      <c r="O23" s="183"/>
      <c r="P23" s="183"/>
      <c r="Q23" s="183"/>
      <c r="R23" s="183"/>
      <c r="S23" s="183"/>
      <c r="T23" s="183"/>
      <c r="U23" s="183"/>
      <c r="V23" s="183"/>
      <c r="W23" s="183"/>
    </row>
    <row r="24" spans="1:23" ht="15" customHeight="1">
      <c r="A24" s="172" t="s">
        <v>382</v>
      </c>
      <c r="B24" s="159" t="s">
        <v>383</v>
      </c>
      <c r="C24" s="159" t="s">
        <v>384</v>
      </c>
      <c r="D24" s="159" t="s">
        <v>71</v>
      </c>
      <c r="E24" s="155" t="s">
        <v>160</v>
      </c>
      <c r="F24" s="155" t="s">
        <v>161</v>
      </c>
      <c r="G24" s="122">
        <v>30215</v>
      </c>
      <c r="H24" s="175" t="s">
        <v>360</v>
      </c>
      <c r="I24" s="182">
        <v>3.5</v>
      </c>
      <c r="J24" s="182">
        <v>3.5</v>
      </c>
      <c r="K24" s="182">
        <v>3.5</v>
      </c>
      <c r="L24" s="183"/>
      <c r="M24" s="183"/>
      <c r="N24" s="183"/>
      <c r="O24" s="183"/>
      <c r="P24" s="183"/>
      <c r="Q24" s="183"/>
      <c r="R24" s="183"/>
      <c r="S24" s="183"/>
      <c r="T24" s="183"/>
      <c r="U24" s="183"/>
      <c r="V24" s="183"/>
      <c r="W24" s="183"/>
    </row>
    <row r="25" spans="1:23" ht="15" customHeight="1">
      <c r="A25" s="172" t="s">
        <v>382</v>
      </c>
      <c r="B25" s="159" t="s">
        <v>383</v>
      </c>
      <c r="C25" s="159" t="s">
        <v>384</v>
      </c>
      <c r="D25" s="159" t="s">
        <v>71</v>
      </c>
      <c r="E25" s="155" t="s">
        <v>160</v>
      </c>
      <c r="F25" s="155" t="s">
        <v>161</v>
      </c>
      <c r="G25" s="122">
        <v>31002</v>
      </c>
      <c r="H25" s="176" t="s">
        <v>355</v>
      </c>
      <c r="I25" s="182">
        <v>3.144</v>
      </c>
      <c r="J25" s="182">
        <v>3.144</v>
      </c>
      <c r="K25" s="182">
        <v>3.144</v>
      </c>
      <c r="L25" s="183"/>
      <c r="M25" s="183"/>
      <c r="N25" s="183"/>
      <c r="O25" s="183"/>
      <c r="P25" s="183"/>
      <c r="Q25" s="183"/>
      <c r="R25" s="183"/>
      <c r="S25" s="183"/>
      <c r="T25" s="183"/>
      <c r="U25" s="183"/>
      <c r="V25" s="183"/>
      <c r="W25" s="183"/>
    </row>
    <row r="26" spans="1:23" ht="15" customHeight="1">
      <c r="A26" s="172" t="s">
        <v>389</v>
      </c>
      <c r="B26" s="159" t="s">
        <v>390</v>
      </c>
      <c r="C26" s="159" t="s">
        <v>391</v>
      </c>
      <c r="D26" s="159" t="s">
        <v>71</v>
      </c>
      <c r="E26" s="155" t="s">
        <v>160</v>
      </c>
      <c r="F26" s="155" t="s">
        <v>161</v>
      </c>
      <c r="G26" s="122">
        <v>30305</v>
      </c>
      <c r="H26" s="175" t="s">
        <v>339</v>
      </c>
      <c r="I26" s="182">
        <v>10.8288</v>
      </c>
      <c r="J26" s="182">
        <v>10.8288</v>
      </c>
      <c r="K26" s="182">
        <v>10.8288</v>
      </c>
      <c r="L26" s="183"/>
      <c r="M26" s="183"/>
      <c r="N26" s="183"/>
      <c r="O26" s="183"/>
      <c r="P26" s="183"/>
      <c r="Q26" s="183"/>
      <c r="R26" s="183"/>
      <c r="S26" s="183"/>
      <c r="T26" s="183"/>
      <c r="U26" s="183"/>
      <c r="V26" s="183"/>
      <c r="W26" s="183"/>
    </row>
    <row r="27" spans="1:23" ht="15" customHeight="1">
      <c r="A27" s="172" t="s">
        <v>389</v>
      </c>
      <c r="B27" s="159" t="s">
        <v>392</v>
      </c>
      <c r="C27" s="159" t="s">
        <v>393</v>
      </c>
      <c r="D27" s="159" t="s">
        <v>71</v>
      </c>
      <c r="E27" s="155" t="s">
        <v>160</v>
      </c>
      <c r="F27" s="155" t="s">
        <v>161</v>
      </c>
      <c r="G27" s="122">
        <v>30305</v>
      </c>
      <c r="H27" s="175" t="s">
        <v>339</v>
      </c>
      <c r="I27" s="182">
        <v>13.44</v>
      </c>
      <c r="J27" s="182">
        <v>13.44</v>
      </c>
      <c r="K27" s="182">
        <v>13.44</v>
      </c>
      <c r="L27" s="183"/>
      <c r="M27" s="183"/>
      <c r="N27" s="183"/>
      <c r="O27" s="183"/>
      <c r="P27" s="183"/>
      <c r="Q27" s="183"/>
      <c r="R27" s="183"/>
      <c r="S27" s="183"/>
      <c r="T27" s="183"/>
      <c r="U27" s="183"/>
      <c r="V27" s="183"/>
      <c r="W27" s="183"/>
    </row>
    <row r="28" spans="1:23" ht="15" customHeight="1">
      <c r="A28" s="172" t="s">
        <v>389</v>
      </c>
      <c r="B28" s="159" t="s">
        <v>394</v>
      </c>
      <c r="C28" s="159" t="s">
        <v>395</v>
      </c>
      <c r="D28" s="159" t="s">
        <v>71</v>
      </c>
      <c r="E28" s="155" t="s">
        <v>160</v>
      </c>
      <c r="F28" s="155" t="s">
        <v>161</v>
      </c>
      <c r="G28" s="122">
        <v>30305</v>
      </c>
      <c r="H28" s="175" t="s">
        <v>339</v>
      </c>
      <c r="I28" s="182">
        <v>32.4</v>
      </c>
      <c r="J28" s="182">
        <v>32.4</v>
      </c>
      <c r="K28" s="182">
        <v>32.4</v>
      </c>
      <c r="L28" s="183"/>
      <c r="M28" s="183"/>
      <c r="N28" s="183"/>
      <c r="O28" s="183"/>
      <c r="P28" s="183"/>
      <c r="Q28" s="183"/>
      <c r="R28" s="183"/>
      <c r="S28" s="183"/>
      <c r="T28" s="183"/>
      <c r="U28" s="183"/>
      <c r="V28" s="183"/>
      <c r="W28" s="183"/>
    </row>
    <row r="29" spans="1:23" ht="15" customHeight="1">
      <c r="A29" s="172" t="s">
        <v>389</v>
      </c>
      <c r="B29" s="159" t="s">
        <v>396</v>
      </c>
      <c r="C29" s="159" t="s">
        <v>397</v>
      </c>
      <c r="D29" s="159" t="s">
        <v>71</v>
      </c>
      <c r="E29" s="155" t="s">
        <v>160</v>
      </c>
      <c r="F29" s="155" t="s">
        <v>161</v>
      </c>
      <c r="G29" s="122">
        <v>30305</v>
      </c>
      <c r="H29" s="175" t="s">
        <v>339</v>
      </c>
      <c r="I29" s="182">
        <v>40.656</v>
      </c>
      <c r="J29" s="182">
        <v>40.656</v>
      </c>
      <c r="K29" s="182">
        <v>40.656</v>
      </c>
      <c r="L29" s="183"/>
      <c r="M29" s="183"/>
      <c r="N29" s="183"/>
      <c r="O29" s="183"/>
      <c r="P29" s="183"/>
      <c r="Q29" s="183"/>
      <c r="R29" s="183"/>
      <c r="S29" s="183"/>
      <c r="T29" s="183"/>
      <c r="U29" s="183"/>
      <c r="V29" s="183"/>
      <c r="W29" s="183"/>
    </row>
    <row r="30" spans="1:23" ht="15" customHeight="1">
      <c r="A30" s="172" t="s">
        <v>389</v>
      </c>
      <c r="B30" s="159" t="s">
        <v>398</v>
      </c>
      <c r="C30" s="159" t="s">
        <v>399</v>
      </c>
      <c r="D30" s="159" t="s">
        <v>71</v>
      </c>
      <c r="E30" s="155" t="s">
        <v>96</v>
      </c>
      <c r="F30" s="155" t="s">
        <v>86</v>
      </c>
      <c r="G30" s="122">
        <v>30305</v>
      </c>
      <c r="H30" s="175" t="s">
        <v>339</v>
      </c>
      <c r="I30" s="172">
        <v>1.92</v>
      </c>
      <c r="J30" s="172">
        <v>1.92</v>
      </c>
      <c r="K30" s="172">
        <v>1.92</v>
      </c>
      <c r="L30" s="183"/>
      <c r="M30" s="183"/>
      <c r="N30" s="183"/>
      <c r="O30" s="183"/>
      <c r="P30" s="183"/>
      <c r="Q30" s="183"/>
      <c r="R30" s="183"/>
      <c r="S30" s="183"/>
      <c r="T30" s="183"/>
      <c r="U30" s="183"/>
      <c r="V30" s="183"/>
      <c r="W30" s="183"/>
    </row>
    <row r="31" spans="1:23" ht="15" customHeight="1">
      <c r="A31" s="172" t="s">
        <v>389</v>
      </c>
      <c r="B31" s="159" t="s">
        <v>400</v>
      </c>
      <c r="C31" s="159" t="s">
        <v>401</v>
      </c>
      <c r="D31" s="159" t="s">
        <v>71</v>
      </c>
      <c r="E31" s="155" t="s">
        <v>126</v>
      </c>
      <c r="F31" s="155" t="s">
        <v>127</v>
      </c>
      <c r="G31" s="122">
        <v>30305</v>
      </c>
      <c r="H31" s="175" t="s">
        <v>339</v>
      </c>
      <c r="I31" s="182">
        <v>0.36</v>
      </c>
      <c r="J31" s="182">
        <v>0.36</v>
      </c>
      <c r="K31" s="182">
        <v>0.36</v>
      </c>
      <c r="L31" s="183"/>
      <c r="M31" s="183"/>
      <c r="N31" s="183"/>
      <c r="O31" s="183"/>
      <c r="P31" s="183"/>
      <c r="Q31" s="183"/>
      <c r="R31" s="183"/>
      <c r="S31" s="183"/>
      <c r="T31" s="183"/>
      <c r="U31" s="183"/>
      <c r="V31" s="183"/>
      <c r="W31" s="183"/>
    </row>
    <row r="32" spans="1:23" ht="15" customHeight="1">
      <c r="A32" s="172" t="s">
        <v>382</v>
      </c>
      <c r="B32" s="159" t="s">
        <v>402</v>
      </c>
      <c r="C32" s="159" t="s">
        <v>403</v>
      </c>
      <c r="D32" s="159" t="s">
        <v>71</v>
      </c>
      <c r="E32" s="155" t="s">
        <v>90</v>
      </c>
      <c r="F32" s="155" t="s">
        <v>86</v>
      </c>
      <c r="G32" s="122">
        <v>30226</v>
      </c>
      <c r="H32" s="175" t="s">
        <v>361</v>
      </c>
      <c r="I32" s="187">
        <v>2</v>
      </c>
      <c r="J32" s="187">
        <v>2</v>
      </c>
      <c r="K32" s="187">
        <v>2</v>
      </c>
      <c r="L32" s="183"/>
      <c r="M32" s="183"/>
      <c r="N32" s="183"/>
      <c r="O32" s="183"/>
      <c r="P32" s="183"/>
      <c r="Q32" s="183"/>
      <c r="R32" s="183"/>
      <c r="S32" s="183"/>
      <c r="T32" s="183"/>
      <c r="U32" s="183"/>
      <c r="V32" s="183"/>
      <c r="W32" s="183"/>
    </row>
    <row r="33" spans="1:23" ht="15" customHeight="1">
      <c r="A33" s="172" t="s">
        <v>389</v>
      </c>
      <c r="B33" s="159" t="s">
        <v>398</v>
      </c>
      <c r="C33" s="159" t="s">
        <v>399</v>
      </c>
      <c r="D33" s="159" t="s">
        <v>71</v>
      </c>
      <c r="E33" s="155" t="s">
        <v>90</v>
      </c>
      <c r="F33" s="155" t="s">
        <v>86</v>
      </c>
      <c r="G33" s="122">
        <v>30305</v>
      </c>
      <c r="H33" s="175" t="s">
        <v>339</v>
      </c>
      <c r="I33" s="182">
        <v>7.32</v>
      </c>
      <c r="J33" s="182">
        <v>7.32</v>
      </c>
      <c r="K33" s="182">
        <v>7.32</v>
      </c>
      <c r="L33" s="183"/>
      <c r="M33" s="183"/>
      <c r="N33" s="183"/>
      <c r="O33" s="183"/>
      <c r="P33" s="183"/>
      <c r="Q33" s="183"/>
      <c r="R33" s="183"/>
      <c r="S33" s="183"/>
      <c r="T33" s="183"/>
      <c r="U33" s="183"/>
      <c r="V33" s="183"/>
      <c r="W33" s="183"/>
    </row>
    <row r="34" spans="1:23" ht="15" customHeight="1">
      <c r="A34" s="172" t="s">
        <v>389</v>
      </c>
      <c r="B34" s="159" t="s">
        <v>404</v>
      </c>
      <c r="C34" s="159" t="s">
        <v>405</v>
      </c>
      <c r="D34" s="159" t="s">
        <v>71</v>
      </c>
      <c r="E34" s="155" t="s">
        <v>90</v>
      </c>
      <c r="F34" s="155" t="s">
        <v>86</v>
      </c>
      <c r="G34" s="122">
        <v>30305</v>
      </c>
      <c r="H34" s="175" t="s">
        <v>339</v>
      </c>
      <c r="I34" s="182">
        <v>0.48</v>
      </c>
      <c r="J34" s="182">
        <v>0.48</v>
      </c>
      <c r="K34" s="182">
        <v>0.48</v>
      </c>
      <c r="L34" s="183"/>
      <c r="M34" s="183"/>
      <c r="N34" s="183"/>
      <c r="O34" s="183"/>
      <c r="P34" s="183"/>
      <c r="Q34" s="183"/>
      <c r="R34" s="183"/>
      <c r="S34" s="183"/>
      <c r="T34" s="183"/>
      <c r="U34" s="183"/>
      <c r="V34" s="183"/>
      <c r="W34" s="183"/>
    </row>
    <row r="35" spans="1:24" s="168" customFormat="1" ht="21.75" customHeight="1">
      <c r="A35" s="173" t="s">
        <v>350</v>
      </c>
      <c r="B35" s="173" t="s">
        <v>406</v>
      </c>
      <c r="C35" s="173" t="s">
        <v>407</v>
      </c>
      <c r="D35" s="173" t="s">
        <v>71</v>
      </c>
      <c r="E35" s="173" t="s">
        <v>123</v>
      </c>
      <c r="F35" s="173" t="s">
        <v>408</v>
      </c>
      <c r="G35" s="173" t="s">
        <v>409</v>
      </c>
      <c r="H35" s="173" t="s">
        <v>320</v>
      </c>
      <c r="I35" s="184">
        <v>3.3</v>
      </c>
      <c r="J35" s="184"/>
      <c r="K35" s="184"/>
      <c r="L35" s="184"/>
      <c r="M35" s="184"/>
      <c r="N35" s="185"/>
      <c r="O35" s="185"/>
      <c r="P35" s="186"/>
      <c r="Q35" s="184"/>
      <c r="R35" s="184">
        <v>3.3</v>
      </c>
      <c r="S35" s="184"/>
      <c r="T35" s="184"/>
      <c r="U35" s="185"/>
      <c r="V35" s="184"/>
      <c r="W35" s="185">
        <v>3.3</v>
      </c>
      <c r="X35" s="63"/>
    </row>
    <row r="36" spans="1:24" s="168" customFormat="1" ht="21.75" customHeight="1">
      <c r="A36" s="173" t="s">
        <v>350</v>
      </c>
      <c r="B36" s="173" t="s">
        <v>410</v>
      </c>
      <c r="C36" s="173" t="s">
        <v>411</v>
      </c>
      <c r="D36" s="173" t="s">
        <v>71</v>
      </c>
      <c r="E36" s="173" t="s">
        <v>166</v>
      </c>
      <c r="F36" s="173" t="s">
        <v>412</v>
      </c>
      <c r="G36" s="173" t="s">
        <v>368</v>
      </c>
      <c r="H36" s="173" t="s">
        <v>369</v>
      </c>
      <c r="I36" s="184">
        <v>22.530429</v>
      </c>
      <c r="J36" s="184"/>
      <c r="K36" s="184"/>
      <c r="L36" s="184"/>
      <c r="M36" s="184"/>
      <c r="N36" s="185"/>
      <c r="O36" s="185"/>
      <c r="P36" s="186"/>
      <c r="Q36" s="184"/>
      <c r="R36" s="184">
        <v>22.530429</v>
      </c>
      <c r="S36" s="184"/>
      <c r="T36" s="184"/>
      <c r="U36" s="185"/>
      <c r="V36" s="184"/>
      <c r="W36" s="185">
        <v>22.530429</v>
      </c>
      <c r="X36" s="63"/>
    </row>
    <row r="37" spans="1:24" s="168" customFormat="1" ht="21.75" customHeight="1">
      <c r="A37" s="173" t="s">
        <v>350</v>
      </c>
      <c r="B37" s="173" t="s">
        <v>413</v>
      </c>
      <c r="C37" s="173" t="s">
        <v>414</v>
      </c>
      <c r="D37" s="173" t="s">
        <v>71</v>
      </c>
      <c r="E37" s="173" t="s">
        <v>101</v>
      </c>
      <c r="F37" s="173" t="s">
        <v>415</v>
      </c>
      <c r="G37" s="173" t="s">
        <v>353</v>
      </c>
      <c r="H37" s="173" t="s">
        <v>318</v>
      </c>
      <c r="I37" s="184">
        <v>0.6263</v>
      </c>
      <c r="J37" s="184"/>
      <c r="K37" s="184"/>
      <c r="L37" s="184"/>
      <c r="M37" s="184"/>
      <c r="N37" s="185"/>
      <c r="O37" s="185"/>
      <c r="P37" s="186"/>
      <c r="Q37" s="184"/>
      <c r="R37" s="184">
        <v>0.6263</v>
      </c>
      <c r="S37" s="184"/>
      <c r="T37" s="184"/>
      <c r="U37" s="185"/>
      <c r="V37" s="184"/>
      <c r="W37" s="185">
        <v>0.6263</v>
      </c>
      <c r="X37" s="63"/>
    </row>
    <row r="38" spans="1:23" ht="18.75" customHeight="1">
      <c r="A38" s="177" t="s">
        <v>176</v>
      </c>
      <c r="B38" s="178"/>
      <c r="C38" s="178"/>
      <c r="D38" s="178"/>
      <c r="E38" s="178"/>
      <c r="F38" s="178"/>
      <c r="G38" s="178"/>
      <c r="H38" s="179"/>
      <c r="I38" s="188">
        <f>231.57+R38</f>
        <v>271.396729</v>
      </c>
      <c r="J38" s="189">
        <v>231.57</v>
      </c>
      <c r="K38" s="189">
        <v>231.57</v>
      </c>
      <c r="L38" s="25" t="s">
        <v>47</v>
      </c>
      <c r="M38" s="25" t="s">
        <v>47</v>
      </c>
      <c r="N38" s="25" t="s">
        <v>47</v>
      </c>
      <c r="O38" s="25"/>
      <c r="P38" s="25"/>
      <c r="Q38" s="25" t="s">
        <v>47</v>
      </c>
      <c r="R38" s="190">
        <v>39.826729</v>
      </c>
      <c r="S38" s="25" t="s">
        <v>47</v>
      </c>
      <c r="T38" s="25" t="s">
        <v>47</v>
      </c>
      <c r="U38" s="25"/>
      <c r="V38" s="25" t="s">
        <v>47</v>
      </c>
      <c r="W38" s="190">
        <v>39.826729</v>
      </c>
    </row>
  </sheetData>
  <sheetProtection/>
  <autoFilter ref="A1:W38"/>
  <mergeCells count="28">
    <mergeCell ref="A2:W2"/>
    <mergeCell ref="A3:H3"/>
    <mergeCell ref="J4:M4"/>
    <mergeCell ref="N4:P4"/>
    <mergeCell ref="R4:W4"/>
    <mergeCell ref="J5:K5"/>
    <mergeCell ref="A38:H38"/>
    <mergeCell ref="A4:A6"/>
    <mergeCell ref="B4:B6"/>
    <mergeCell ref="C4:C6"/>
    <mergeCell ref="D4:D6"/>
    <mergeCell ref="E4:E6"/>
    <mergeCell ref="F4:F6"/>
    <mergeCell ref="G4:G6"/>
    <mergeCell ref="H4:H6"/>
    <mergeCell ref="I4:I6"/>
    <mergeCell ref="L5:L6"/>
    <mergeCell ref="M5:M6"/>
    <mergeCell ref="N5:N6"/>
    <mergeCell ref="O5:O6"/>
    <mergeCell ref="P5:P6"/>
    <mergeCell ref="Q4:Q6"/>
    <mergeCell ref="R5:R6"/>
    <mergeCell ref="S5:S6"/>
    <mergeCell ref="T5:T6"/>
    <mergeCell ref="U5:U6"/>
    <mergeCell ref="V5:V6"/>
    <mergeCell ref="W5:W6"/>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44"/>
  <headerFooter>
    <oddFooter>&amp;C&amp;"-"&amp;16- &amp;P -</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J171"/>
  <sheetViews>
    <sheetView workbookViewId="0" topLeftCell="A1">
      <selection activeCell="J181" sqref="J181:J182"/>
    </sheetView>
  </sheetViews>
  <sheetFormatPr defaultColWidth="8.8515625" defaultRowHeight="12.75"/>
  <cols>
    <col min="1" max="1" width="15.28125" style="50" customWidth="1"/>
    <col min="2" max="2" width="47.421875" style="152" customWidth="1"/>
    <col min="3" max="3" width="11.00390625" style="50" customWidth="1"/>
    <col min="4" max="4" width="18.00390625" style="50" customWidth="1"/>
    <col min="5" max="5" width="23.57421875" style="50" customWidth="1"/>
    <col min="6" max="6" width="5.57421875" style="51" customWidth="1"/>
    <col min="7" max="7" width="8.8515625" style="50" customWidth="1"/>
    <col min="8" max="8" width="7.421875" style="51" customWidth="1"/>
    <col min="9" max="9" width="8.7109375" style="51" customWidth="1"/>
    <col min="10" max="10" width="52.8515625" style="50" customWidth="1"/>
    <col min="11" max="11" width="9.140625" style="51" customWidth="1"/>
    <col min="12" max="16384" width="9.140625" style="51" bestFit="1" customWidth="1"/>
  </cols>
  <sheetData>
    <row r="1" ht="12" customHeight="1">
      <c r="J1" s="62" t="s">
        <v>416</v>
      </c>
    </row>
    <row r="2" spans="1:10" ht="28.5" customHeight="1">
      <c r="A2" s="52" t="s">
        <v>417</v>
      </c>
      <c r="B2" s="153"/>
      <c r="C2" s="53"/>
      <c r="D2" s="53"/>
      <c r="E2" s="53"/>
      <c r="F2" s="54"/>
      <c r="G2" s="53"/>
      <c r="H2" s="54"/>
      <c r="I2" s="54"/>
      <c r="J2" s="53"/>
    </row>
    <row r="3" ht="17.25" customHeight="1">
      <c r="A3" s="55" t="s">
        <v>3</v>
      </c>
    </row>
    <row r="4" spans="1:10" ht="44.25" customHeight="1">
      <c r="A4" s="56" t="s">
        <v>418</v>
      </c>
      <c r="B4" s="56" t="s">
        <v>419</v>
      </c>
      <c r="C4" s="56" t="s">
        <v>420</v>
      </c>
      <c r="D4" s="56" t="s">
        <v>421</v>
      </c>
      <c r="E4" s="56" t="s">
        <v>422</v>
      </c>
      <c r="F4" s="154" t="s">
        <v>423</v>
      </c>
      <c r="G4" s="56" t="s">
        <v>424</v>
      </c>
      <c r="H4" s="154" t="s">
        <v>425</v>
      </c>
      <c r="I4" s="154" t="s">
        <v>426</v>
      </c>
      <c r="J4" s="56" t="s">
        <v>427</v>
      </c>
    </row>
    <row r="5" spans="1:10" ht="14.25" customHeight="1">
      <c r="A5" s="56">
        <v>1</v>
      </c>
      <c r="B5" s="56">
        <v>2</v>
      </c>
      <c r="C5" s="56">
        <v>3</v>
      </c>
      <c r="D5" s="56">
        <v>4</v>
      </c>
      <c r="E5" s="56">
        <v>5</v>
      </c>
      <c r="F5" s="57">
        <v>6</v>
      </c>
      <c r="G5" s="56">
        <v>7</v>
      </c>
      <c r="H5" s="57">
        <v>8</v>
      </c>
      <c r="I5" s="57">
        <v>9</v>
      </c>
      <c r="J5" s="56">
        <v>10</v>
      </c>
    </row>
    <row r="6" spans="1:10" ht="14.25" customHeight="1">
      <c r="A6" s="155" t="s">
        <v>428</v>
      </c>
      <c r="B6" s="155"/>
      <c r="C6" s="155"/>
      <c r="D6" s="155"/>
      <c r="E6" s="155"/>
      <c r="F6" s="156"/>
      <c r="G6" s="155"/>
      <c r="H6" s="156"/>
      <c r="I6" s="57"/>
      <c r="J6" s="155"/>
    </row>
    <row r="7" spans="1:10" ht="14.25" customHeight="1">
      <c r="A7" s="155" t="s">
        <v>307</v>
      </c>
      <c r="B7" s="155" t="s">
        <v>47</v>
      </c>
      <c r="C7" s="155"/>
      <c r="D7" s="155"/>
      <c r="E7" s="155"/>
      <c r="F7" s="156"/>
      <c r="G7" s="155"/>
      <c r="H7" s="156"/>
      <c r="I7" s="57"/>
      <c r="J7" s="155"/>
    </row>
    <row r="8" spans="1:10" ht="14.25" customHeight="1">
      <c r="A8" s="157" t="s">
        <v>429</v>
      </c>
      <c r="B8" s="157" t="s">
        <v>430</v>
      </c>
      <c r="C8" s="155" t="s">
        <v>47</v>
      </c>
      <c r="D8" s="155" t="s">
        <v>47</v>
      </c>
      <c r="E8" s="155" t="s">
        <v>47</v>
      </c>
      <c r="F8" s="156" t="s">
        <v>47</v>
      </c>
      <c r="G8" s="155" t="s">
        <v>47</v>
      </c>
      <c r="H8" s="156" t="s">
        <v>47</v>
      </c>
      <c r="I8" s="57"/>
      <c r="J8" s="155" t="s">
        <v>47</v>
      </c>
    </row>
    <row r="9" spans="1:10" ht="14.25" customHeight="1">
      <c r="A9" s="158"/>
      <c r="B9" s="158"/>
      <c r="C9" s="155" t="s">
        <v>431</v>
      </c>
      <c r="D9" s="155" t="s">
        <v>432</v>
      </c>
      <c r="E9" s="155" t="s">
        <v>433</v>
      </c>
      <c r="F9" s="159" t="s">
        <v>434</v>
      </c>
      <c r="G9" s="155" t="s">
        <v>257</v>
      </c>
      <c r="H9" s="159" t="s">
        <v>435</v>
      </c>
      <c r="I9" s="34" t="s">
        <v>436</v>
      </c>
      <c r="J9" s="155" t="s">
        <v>437</v>
      </c>
    </row>
    <row r="10" spans="1:10" ht="14.25" customHeight="1">
      <c r="A10" s="158"/>
      <c r="B10" s="158"/>
      <c r="C10" s="155" t="s">
        <v>431</v>
      </c>
      <c r="D10" s="155" t="s">
        <v>438</v>
      </c>
      <c r="E10" s="155" t="s">
        <v>439</v>
      </c>
      <c r="F10" s="159" t="s">
        <v>434</v>
      </c>
      <c r="G10" s="155" t="s">
        <v>440</v>
      </c>
      <c r="H10" s="159" t="s">
        <v>441</v>
      </c>
      <c r="I10" s="34" t="s">
        <v>442</v>
      </c>
      <c r="J10" s="155" t="s">
        <v>437</v>
      </c>
    </row>
    <row r="11" spans="1:10" ht="14.25" customHeight="1">
      <c r="A11" s="158"/>
      <c r="B11" s="158"/>
      <c r="C11" s="155" t="s">
        <v>431</v>
      </c>
      <c r="D11" s="155" t="s">
        <v>443</v>
      </c>
      <c r="E11" s="155" t="s">
        <v>444</v>
      </c>
      <c r="F11" s="159" t="s">
        <v>434</v>
      </c>
      <c r="G11" s="155" t="s">
        <v>445</v>
      </c>
      <c r="H11" s="159" t="s">
        <v>446</v>
      </c>
      <c r="I11" s="34" t="s">
        <v>436</v>
      </c>
      <c r="J11" s="155" t="s">
        <v>437</v>
      </c>
    </row>
    <row r="12" spans="1:10" ht="14.25" customHeight="1">
      <c r="A12" s="158"/>
      <c r="B12" s="158"/>
      <c r="C12" s="155" t="s">
        <v>447</v>
      </c>
      <c r="D12" s="155" t="s">
        <v>448</v>
      </c>
      <c r="E12" s="155" t="s">
        <v>449</v>
      </c>
      <c r="F12" s="159" t="s">
        <v>450</v>
      </c>
      <c r="G12" s="155" t="s">
        <v>451</v>
      </c>
      <c r="H12" s="159" t="s">
        <v>441</v>
      </c>
      <c r="I12" s="34" t="s">
        <v>442</v>
      </c>
      <c r="J12" s="155" t="s">
        <v>437</v>
      </c>
    </row>
    <row r="13" spans="1:10" ht="14.25" customHeight="1">
      <c r="A13" s="160"/>
      <c r="B13" s="160"/>
      <c r="C13" s="155" t="s">
        <v>452</v>
      </c>
      <c r="D13" s="155" t="s">
        <v>453</v>
      </c>
      <c r="E13" s="155" t="s">
        <v>454</v>
      </c>
      <c r="F13" s="159" t="s">
        <v>450</v>
      </c>
      <c r="G13" s="155" t="s">
        <v>451</v>
      </c>
      <c r="H13" s="159" t="s">
        <v>441</v>
      </c>
      <c r="I13" s="34" t="s">
        <v>442</v>
      </c>
      <c r="J13" s="155" t="s">
        <v>437</v>
      </c>
    </row>
    <row r="14" spans="1:10" ht="14.25" customHeight="1">
      <c r="A14" s="161" t="s">
        <v>455</v>
      </c>
      <c r="B14" s="162" t="s">
        <v>456</v>
      </c>
      <c r="C14" s="155" t="s">
        <v>431</v>
      </c>
      <c r="D14" s="155" t="s">
        <v>432</v>
      </c>
      <c r="E14" s="155" t="s">
        <v>457</v>
      </c>
      <c r="F14" s="159" t="s">
        <v>434</v>
      </c>
      <c r="G14" s="155" t="s">
        <v>458</v>
      </c>
      <c r="H14" s="159" t="s">
        <v>435</v>
      </c>
      <c r="I14" s="34" t="s">
        <v>436</v>
      </c>
      <c r="J14" s="155" t="s">
        <v>437</v>
      </c>
    </row>
    <row r="15" spans="1:10" ht="14.25" customHeight="1">
      <c r="A15" s="161"/>
      <c r="B15" s="162"/>
      <c r="C15" s="155" t="s">
        <v>431</v>
      </c>
      <c r="D15" s="155" t="s">
        <v>438</v>
      </c>
      <c r="E15" s="155" t="s">
        <v>439</v>
      </c>
      <c r="F15" s="159" t="s">
        <v>434</v>
      </c>
      <c r="G15" s="155" t="s">
        <v>440</v>
      </c>
      <c r="H15" s="159" t="s">
        <v>441</v>
      </c>
      <c r="I15" s="34" t="s">
        <v>442</v>
      </c>
      <c r="J15" s="155" t="s">
        <v>437</v>
      </c>
    </row>
    <row r="16" spans="1:10" ht="14.25" customHeight="1">
      <c r="A16" s="161"/>
      <c r="B16" s="162"/>
      <c r="C16" s="155" t="s">
        <v>431</v>
      </c>
      <c r="D16" s="155" t="s">
        <v>443</v>
      </c>
      <c r="E16" s="155" t="s">
        <v>459</v>
      </c>
      <c r="F16" s="159" t="s">
        <v>434</v>
      </c>
      <c r="G16" s="155" t="s">
        <v>460</v>
      </c>
      <c r="H16" s="159" t="s">
        <v>461</v>
      </c>
      <c r="I16" s="34" t="s">
        <v>436</v>
      </c>
      <c r="J16" s="155" t="s">
        <v>437</v>
      </c>
    </row>
    <row r="17" spans="1:10" ht="14.25" customHeight="1">
      <c r="A17" s="161"/>
      <c r="B17" s="162"/>
      <c r="C17" s="155" t="s">
        <v>447</v>
      </c>
      <c r="D17" s="155" t="s">
        <v>448</v>
      </c>
      <c r="E17" s="155" t="s">
        <v>462</v>
      </c>
      <c r="F17" s="159" t="s">
        <v>434</v>
      </c>
      <c r="G17" s="155" t="s">
        <v>463</v>
      </c>
      <c r="H17" s="159" t="s">
        <v>441</v>
      </c>
      <c r="I17" s="34" t="s">
        <v>442</v>
      </c>
      <c r="J17" s="155" t="s">
        <v>437</v>
      </c>
    </row>
    <row r="18" spans="1:10" ht="14.25" customHeight="1">
      <c r="A18" s="163"/>
      <c r="B18" s="164"/>
      <c r="C18" s="155" t="s">
        <v>452</v>
      </c>
      <c r="D18" s="155" t="s">
        <v>453</v>
      </c>
      <c r="E18" s="155" t="s">
        <v>464</v>
      </c>
      <c r="F18" s="159" t="s">
        <v>450</v>
      </c>
      <c r="G18" s="155" t="s">
        <v>465</v>
      </c>
      <c r="H18" s="159" t="s">
        <v>441</v>
      </c>
      <c r="I18" s="34" t="s">
        <v>442</v>
      </c>
      <c r="J18" s="155" t="s">
        <v>437</v>
      </c>
    </row>
    <row r="19" spans="1:10" ht="14.25" customHeight="1">
      <c r="A19" s="158" t="s">
        <v>401</v>
      </c>
      <c r="B19" s="158" t="s">
        <v>466</v>
      </c>
      <c r="C19" s="155" t="s">
        <v>431</v>
      </c>
      <c r="D19" s="155" t="s">
        <v>432</v>
      </c>
      <c r="E19" s="155" t="s">
        <v>467</v>
      </c>
      <c r="F19" s="159" t="s">
        <v>434</v>
      </c>
      <c r="G19" s="155" t="s">
        <v>217</v>
      </c>
      <c r="H19" s="159" t="s">
        <v>468</v>
      </c>
      <c r="I19" s="34" t="s">
        <v>436</v>
      </c>
      <c r="J19" s="155" t="s">
        <v>469</v>
      </c>
    </row>
    <row r="20" spans="1:10" ht="14.25" customHeight="1">
      <c r="A20" s="158"/>
      <c r="B20" s="158"/>
      <c r="C20" s="155" t="s">
        <v>431</v>
      </c>
      <c r="D20" s="155" t="s">
        <v>432</v>
      </c>
      <c r="E20" s="155" t="s">
        <v>470</v>
      </c>
      <c r="F20" s="159" t="s">
        <v>434</v>
      </c>
      <c r="G20" s="155" t="s">
        <v>217</v>
      </c>
      <c r="H20" s="159" t="s">
        <v>468</v>
      </c>
      <c r="I20" s="34" t="s">
        <v>436</v>
      </c>
      <c r="J20" s="155" t="s">
        <v>469</v>
      </c>
    </row>
    <row r="21" spans="1:10" ht="14.25" customHeight="1">
      <c r="A21" s="158"/>
      <c r="B21" s="158"/>
      <c r="C21" s="155" t="s">
        <v>431</v>
      </c>
      <c r="D21" s="155" t="s">
        <v>438</v>
      </c>
      <c r="E21" s="155" t="s">
        <v>471</v>
      </c>
      <c r="F21" s="159" t="s">
        <v>434</v>
      </c>
      <c r="G21" s="155" t="s">
        <v>440</v>
      </c>
      <c r="H21" s="159" t="s">
        <v>441</v>
      </c>
      <c r="I21" s="34" t="s">
        <v>442</v>
      </c>
      <c r="J21" s="155" t="s">
        <v>469</v>
      </c>
    </row>
    <row r="22" spans="1:10" ht="14.25" customHeight="1">
      <c r="A22" s="158"/>
      <c r="B22" s="158"/>
      <c r="C22" s="155" t="s">
        <v>431</v>
      </c>
      <c r="D22" s="155" t="s">
        <v>443</v>
      </c>
      <c r="E22" s="155" t="s">
        <v>472</v>
      </c>
      <c r="F22" s="159" t="s">
        <v>434</v>
      </c>
      <c r="G22" s="155" t="s">
        <v>473</v>
      </c>
      <c r="H22" s="159" t="s">
        <v>474</v>
      </c>
      <c r="I22" s="34" t="s">
        <v>436</v>
      </c>
      <c r="J22" s="155" t="s">
        <v>469</v>
      </c>
    </row>
    <row r="23" spans="1:10" ht="14.25" customHeight="1">
      <c r="A23" s="158"/>
      <c r="B23" s="158"/>
      <c r="C23" s="155" t="s">
        <v>447</v>
      </c>
      <c r="D23" s="155" t="s">
        <v>448</v>
      </c>
      <c r="E23" s="155" t="s">
        <v>475</v>
      </c>
      <c r="F23" s="159" t="s">
        <v>450</v>
      </c>
      <c r="G23" s="155" t="s">
        <v>451</v>
      </c>
      <c r="H23" s="159" t="s">
        <v>441</v>
      </c>
      <c r="I23" s="34" t="s">
        <v>442</v>
      </c>
      <c r="J23" s="155" t="s">
        <v>469</v>
      </c>
    </row>
    <row r="24" spans="1:10" ht="14.25" customHeight="1">
      <c r="A24" s="160"/>
      <c r="B24" s="160"/>
      <c r="C24" s="155" t="s">
        <v>452</v>
      </c>
      <c r="D24" s="155" t="s">
        <v>453</v>
      </c>
      <c r="E24" s="155" t="s">
        <v>476</v>
      </c>
      <c r="F24" s="159" t="s">
        <v>450</v>
      </c>
      <c r="G24" s="155" t="s">
        <v>451</v>
      </c>
      <c r="H24" s="159" t="s">
        <v>441</v>
      </c>
      <c r="I24" s="34" t="s">
        <v>442</v>
      </c>
      <c r="J24" s="155" t="s">
        <v>469</v>
      </c>
    </row>
    <row r="25" spans="1:10" ht="14.25" customHeight="1">
      <c r="A25" s="158" t="s">
        <v>338</v>
      </c>
      <c r="B25" s="158" t="s">
        <v>477</v>
      </c>
      <c r="C25" s="155" t="s">
        <v>431</v>
      </c>
      <c r="D25" s="155" t="s">
        <v>432</v>
      </c>
      <c r="E25" s="155" t="s">
        <v>478</v>
      </c>
      <c r="F25" s="159" t="s">
        <v>434</v>
      </c>
      <c r="G25" s="155" t="s">
        <v>216</v>
      </c>
      <c r="H25" s="159" t="s">
        <v>468</v>
      </c>
      <c r="I25" s="34" t="s">
        <v>436</v>
      </c>
      <c r="J25" s="155" t="s">
        <v>479</v>
      </c>
    </row>
    <row r="26" spans="1:10" ht="14.25" customHeight="1">
      <c r="A26" s="158"/>
      <c r="B26" s="158"/>
      <c r="C26" s="155" t="s">
        <v>431</v>
      </c>
      <c r="D26" s="155" t="s">
        <v>438</v>
      </c>
      <c r="E26" s="155" t="s">
        <v>480</v>
      </c>
      <c r="F26" s="159" t="s">
        <v>434</v>
      </c>
      <c r="G26" s="155" t="s">
        <v>440</v>
      </c>
      <c r="H26" s="159" t="s">
        <v>441</v>
      </c>
      <c r="I26" s="34" t="s">
        <v>442</v>
      </c>
      <c r="J26" s="155" t="s">
        <v>479</v>
      </c>
    </row>
    <row r="27" spans="1:10" ht="14.25" customHeight="1">
      <c r="A27" s="158"/>
      <c r="B27" s="158"/>
      <c r="C27" s="155" t="s">
        <v>431</v>
      </c>
      <c r="D27" s="155" t="s">
        <v>443</v>
      </c>
      <c r="E27" s="155" t="s">
        <v>481</v>
      </c>
      <c r="F27" s="159" t="s">
        <v>434</v>
      </c>
      <c r="G27" s="155" t="s">
        <v>482</v>
      </c>
      <c r="H27" s="159" t="s">
        <v>474</v>
      </c>
      <c r="I27" s="34" t="s">
        <v>436</v>
      </c>
      <c r="J27" s="155" t="s">
        <v>479</v>
      </c>
    </row>
    <row r="28" spans="1:10" ht="14.25" customHeight="1">
      <c r="A28" s="158"/>
      <c r="B28" s="158"/>
      <c r="C28" s="155" t="s">
        <v>447</v>
      </c>
      <c r="D28" s="155" t="s">
        <v>448</v>
      </c>
      <c r="E28" s="155" t="s">
        <v>483</v>
      </c>
      <c r="F28" s="159" t="s">
        <v>450</v>
      </c>
      <c r="G28" s="155" t="s">
        <v>451</v>
      </c>
      <c r="H28" s="159" t="s">
        <v>441</v>
      </c>
      <c r="I28" s="34" t="s">
        <v>442</v>
      </c>
      <c r="J28" s="155" t="s">
        <v>479</v>
      </c>
    </row>
    <row r="29" spans="1:10" ht="14.25" customHeight="1">
      <c r="A29" s="160"/>
      <c r="B29" s="160"/>
      <c r="C29" s="155" t="s">
        <v>452</v>
      </c>
      <c r="D29" s="155" t="s">
        <v>453</v>
      </c>
      <c r="E29" s="155" t="s">
        <v>484</v>
      </c>
      <c r="F29" s="159" t="s">
        <v>450</v>
      </c>
      <c r="G29" s="155" t="s">
        <v>451</v>
      </c>
      <c r="H29" s="159" t="s">
        <v>441</v>
      </c>
      <c r="I29" s="34" t="s">
        <v>442</v>
      </c>
      <c r="J29" s="155" t="s">
        <v>479</v>
      </c>
    </row>
    <row r="30" spans="1:10" ht="14.25" customHeight="1">
      <c r="A30" s="158" t="s">
        <v>352</v>
      </c>
      <c r="B30" s="158" t="s">
        <v>485</v>
      </c>
      <c r="C30" s="155" t="s">
        <v>431</v>
      </c>
      <c r="D30" s="155" t="s">
        <v>432</v>
      </c>
      <c r="E30" s="155" t="s">
        <v>486</v>
      </c>
      <c r="F30" s="159" t="s">
        <v>434</v>
      </c>
      <c r="G30" s="155" t="s">
        <v>216</v>
      </c>
      <c r="H30" s="159" t="s">
        <v>435</v>
      </c>
      <c r="I30" s="34" t="s">
        <v>436</v>
      </c>
      <c r="J30" s="155" t="s">
        <v>487</v>
      </c>
    </row>
    <row r="31" spans="1:10" ht="14.25" customHeight="1">
      <c r="A31" s="158"/>
      <c r="B31" s="158"/>
      <c r="C31" s="155" t="s">
        <v>431</v>
      </c>
      <c r="D31" s="155" t="s">
        <v>438</v>
      </c>
      <c r="E31" s="155" t="s">
        <v>488</v>
      </c>
      <c r="F31" s="159" t="s">
        <v>434</v>
      </c>
      <c r="G31" s="155" t="s">
        <v>440</v>
      </c>
      <c r="H31" s="159" t="s">
        <v>441</v>
      </c>
      <c r="I31" s="34" t="s">
        <v>442</v>
      </c>
      <c r="J31" s="155" t="s">
        <v>487</v>
      </c>
    </row>
    <row r="32" spans="1:10" ht="14.25" customHeight="1">
      <c r="A32" s="158"/>
      <c r="B32" s="158"/>
      <c r="C32" s="155" t="s">
        <v>447</v>
      </c>
      <c r="D32" s="155" t="s">
        <v>448</v>
      </c>
      <c r="E32" s="155" t="s">
        <v>489</v>
      </c>
      <c r="F32" s="159" t="s">
        <v>434</v>
      </c>
      <c r="G32" s="155" t="s">
        <v>490</v>
      </c>
      <c r="H32" s="159" t="s">
        <v>441</v>
      </c>
      <c r="I32" s="34" t="s">
        <v>442</v>
      </c>
      <c r="J32" s="155" t="s">
        <v>487</v>
      </c>
    </row>
    <row r="33" spans="1:10" ht="14.25" customHeight="1">
      <c r="A33" s="160"/>
      <c r="B33" s="160"/>
      <c r="C33" s="155" t="s">
        <v>452</v>
      </c>
      <c r="D33" s="155" t="s">
        <v>453</v>
      </c>
      <c r="E33" s="155" t="s">
        <v>491</v>
      </c>
      <c r="F33" s="159" t="s">
        <v>434</v>
      </c>
      <c r="G33" s="155" t="s">
        <v>451</v>
      </c>
      <c r="H33" s="159" t="s">
        <v>441</v>
      </c>
      <c r="I33" s="34" t="s">
        <v>442</v>
      </c>
      <c r="J33" s="155" t="s">
        <v>487</v>
      </c>
    </row>
    <row r="34" spans="1:10" ht="14.25" customHeight="1">
      <c r="A34" s="158" t="s">
        <v>492</v>
      </c>
      <c r="B34" s="158" t="s">
        <v>493</v>
      </c>
      <c r="C34" s="155" t="s">
        <v>431</v>
      </c>
      <c r="D34" s="155" t="s">
        <v>494</v>
      </c>
      <c r="E34" s="155" t="s">
        <v>495</v>
      </c>
      <c r="F34" s="159" t="s">
        <v>434</v>
      </c>
      <c r="G34" s="155" t="s">
        <v>440</v>
      </c>
      <c r="H34" s="159" t="s">
        <v>441</v>
      </c>
      <c r="I34" s="34" t="s">
        <v>442</v>
      </c>
      <c r="J34" s="155" t="s">
        <v>469</v>
      </c>
    </row>
    <row r="35" spans="1:10" ht="14.25" customHeight="1">
      <c r="A35" s="158"/>
      <c r="B35" s="158"/>
      <c r="C35" s="155" t="s">
        <v>447</v>
      </c>
      <c r="D35" s="155" t="s">
        <v>448</v>
      </c>
      <c r="E35" s="155" t="s">
        <v>496</v>
      </c>
      <c r="F35" s="159" t="s">
        <v>450</v>
      </c>
      <c r="G35" s="155" t="s">
        <v>497</v>
      </c>
      <c r="H35" s="159" t="s">
        <v>441</v>
      </c>
      <c r="I35" s="34" t="s">
        <v>442</v>
      </c>
      <c r="J35" s="155" t="s">
        <v>469</v>
      </c>
    </row>
    <row r="36" spans="1:10" ht="14.25" customHeight="1">
      <c r="A36" s="160"/>
      <c r="B36" s="160"/>
      <c r="C36" s="155" t="s">
        <v>452</v>
      </c>
      <c r="D36" s="155" t="s">
        <v>453</v>
      </c>
      <c r="E36" s="155" t="s">
        <v>498</v>
      </c>
      <c r="F36" s="159" t="s">
        <v>450</v>
      </c>
      <c r="G36" s="155" t="s">
        <v>451</v>
      </c>
      <c r="H36" s="159" t="s">
        <v>441</v>
      </c>
      <c r="I36" s="34" t="s">
        <v>442</v>
      </c>
      <c r="J36" s="155" t="s">
        <v>469</v>
      </c>
    </row>
    <row r="37" spans="1:10" ht="14.25" customHeight="1">
      <c r="A37" s="158" t="s">
        <v>499</v>
      </c>
      <c r="B37" s="158" t="s">
        <v>500</v>
      </c>
      <c r="C37" s="155" t="s">
        <v>431</v>
      </c>
      <c r="D37" s="155" t="s">
        <v>432</v>
      </c>
      <c r="E37" s="155" t="s">
        <v>501</v>
      </c>
      <c r="F37" s="159" t="s">
        <v>434</v>
      </c>
      <c r="G37" s="155" t="s">
        <v>267</v>
      </c>
      <c r="H37" s="159" t="s">
        <v>468</v>
      </c>
      <c r="I37" s="34" t="s">
        <v>436</v>
      </c>
      <c r="J37" s="155" t="s">
        <v>469</v>
      </c>
    </row>
    <row r="38" spans="1:10" ht="14.25" customHeight="1">
      <c r="A38" s="158"/>
      <c r="B38" s="158"/>
      <c r="C38" s="155" t="s">
        <v>431</v>
      </c>
      <c r="D38" s="155" t="s">
        <v>432</v>
      </c>
      <c r="E38" s="155" t="s">
        <v>502</v>
      </c>
      <c r="F38" s="159" t="s">
        <v>434</v>
      </c>
      <c r="G38" s="155" t="s">
        <v>267</v>
      </c>
      <c r="H38" s="159" t="s">
        <v>468</v>
      </c>
      <c r="I38" s="34" t="s">
        <v>436</v>
      </c>
      <c r="J38" s="155" t="s">
        <v>469</v>
      </c>
    </row>
    <row r="39" spans="1:10" ht="14.25" customHeight="1">
      <c r="A39" s="158"/>
      <c r="B39" s="158"/>
      <c r="C39" s="155" t="s">
        <v>431</v>
      </c>
      <c r="D39" s="155" t="s">
        <v>432</v>
      </c>
      <c r="E39" s="155" t="s">
        <v>503</v>
      </c>
      <c r="F39" s="159" t="s">
        <v>434</v>
      </c>
      <c r="G39" s="155" t="s">
        <v>267</v>
      </c>
      <c r="H39" s="159" t="s">
        <v>468</v>
      </c>
      <c r="I39" s="34" t="s">
        <v>436</v>
      </c>
      <c r="J39" s="155" t="s">
        <v>469</v>
      </c>
    </row>
    <row r="40" spans="1:10" ht="14.25" customHeight="1">
      <c r="A40" s="158"/>
      <c r="B40" s="158"/>
      <c r="C40" s="155" t="s">
        <v>431</v>
      </c>
      <c r="D40" s="155" t="s">
        <v>438</v>
      </c>
      <c r="E40" s="155" t="s">
        <v>504</v>
      </c>
      <c r="F40" s="159" t="s">
        <v>434</v>
      </c>
      <c r="G40" s="155" t="s">
        <v>440</v>
      </c>
      <c r="H40" s="159" t="s">
        <v>441</v>
      </c>
      <c r="I40" s="34" t="s">
        <v>442</v>
      </c>
      <c r="J40" s="155" t="s">
        <v>469</v>
      </c>
    </row>
    <row r="41" spans="1:10" ht="14.25" customHeight="1">
      <c r="A41" s="158"/>
      <c r="B41" s="158"/>
      <c r="C41" s="155" t="s">
        <v>431</v>
      </c>
      <c r="D41" s="155" t="s">
        <v>443</v>
      </c>
      <c r="E41" s="155" t="s">
        <v>505</v>
      </c>
      <c r="F41" s="159" t="s">
        <v>434</v>
      </c>
      <c r="G41" s="155" t="s">
        <v>506</v>
      </c>
      <c r="H41" s="159" t="s">
        <v>474</v>
      </c>
      <c r="I41" s="34" t="s">
        <v>436</v>
      </c>
      <c r="J41" s="155" t="s">
        <v>469</v>
      </c>
    </row>
    <row r="42" spans="1:10" ht="14.25" customHeight="1">
      <c r="A42" s="158"/>
      <c r="B42" s="158"/>
      <c r="C42" s="155" t="s">
        <v>431</v>
      </c>
      <c r="D42" s="155" t="s">
        <v>443</v>
      </c>
      <c r="E42" s="155" t="s">
        <v>507</v>
      </c>
      <c r="F42" s="159" t="s">
        <v>434</v>
      </c>
      <c r="G42" s="155" t="s">
        <v>508</v>
      </c>
      <c r="H42" s="159" t="s">
        <v>474</v>
      </c>
      <c r="I42" s="34" t="s">
        <v>436</v>
      </c>
      <c r="J42" s="155" t="s">
        <v>469</v>
      </c>
    </row>
    <row r="43" spans="1:10" ht="14.25" customHeight="1">
      <c r="A43" s="158"/>
      <c r="B43" s="158"/>
      <c r="C43" s="155" t="s">
        <v>431</v>
      </c>
      <c r="D43" s="155" t="s">
        <v>443</v>
      </c>
      <c r="E43" s="155" t="s">
        <v>509</v>
      </c>
      <c r="F43" s="159" t="s">
        <v>434</v>
      </c>
      <c r="G43" s="155" t="s">
        <v>510</v>
      </c>
      <c r="H43" s="159" t="s">
        <v>474</v>
      </c>
      <c r="I43" s="34" t="s">
        <v>436</v>
      </c>
      <c r="J43" s="155" t="s">
        <v>469</v>
      </c>
    </row>
    <row r="44" spans="1:10" ht="14.25" customHeight="1">
      <c r="A44" s="158"/>
      <c r="B44" s="158"/>
      <c r="C44" s="155" t="s">
        <v>447</v>
      </c>
      <c r="D44" s="155" t="s">
        <v>448</v>
      </c>
      <c r="E44" s="155" t="s">
        <v>511</v>
      </c>
      <c r="F44" s="159" t="s">
        <v>450</v>
      </c>
      <c r="G44" s="155" t="s">
        <v>451</v>
      </c>
      <c r="H44" s="159" t="s">
        <v>441</v>
      </c>
      <c r="I44" s="34" t="s">
        <v>442</v>
      </c>
      <c r="J44" s="155" t="s">
        <v>469</v>
      </c>
    </row>
    <row r="45" spans="1:10" ht="14.25" customHeight="1">
      <c r="A45" s="160"/>
      <c r="B45" s="160"/>
      <c r="C45" s="155" t="s">
        <v>452</v>
      </c>
      <c r="D45" s="155" t="s">
        <v>453</v>
      </c>
      <c r="E45" s="155" t="s">
        <v>512</v>
      </c>
      <c r="F45" s="159" t="s">
        <v>450</v>
      </c>
      <c r="G45" s="155" t="s">
        <v>451</v>
      </c>
      <c r="H45" s="159" t="s">
        <v>441</v>
      </c>
      <c r="I45" s="34" t="s">
        <v>442</v>
      </c>
      <c r="J45" s="155" t="s">
        <v>469</v>
      </c>
    </row>
    <row r="46" spans="1:10" ht="14.25" customHeight="1">
      <c r="A46" s="158" t="s">
        <v>513</v>
      </c>
      <c r="B46" s="158" t="s">
        <v>514</v>
      </c>
      <c r="C46" s="155" t="s">
        <v>431</v>
      </c>
      <c r="D46" s="155" t="s">
        <v>432</v>
      </c>
      <c r="E46" s="155" t="s">
        <v>515</v>
      </c>
      <c r="F46" s="159" t="s">
        <v>434</v>
      </c>
      <c r="G46" s="155" t="s">
        <v>257</v>
      </c>
      <c r="H46" s="159" t="s">
        <v>435</v>
      </c>
      <c r="I46" s="34" t="s">
        <v>436</v>
      </c>
      <c r="J46" s="155" t="s">
        <v>437</v>
      </c>
    </row>
    <row r="47" spans="1:10" ht="14.25" customHeight="1">
      <c r="A47" s="158"/>
      <c r="B47" s="158"/>
      <c r="C47" s="155" t="s">
        <v>431</v>
      </c>
      <c r="D47" s="155" t="s">
        <v>438</v>
      </c>
      <c r="E47" s="155" t="s">
        <v>439</v>
      </c>
      <c r="F47" s="159" t="s">
        <v>434</v>
      </c>
      <c r="G47" s="155" t="s">
        <v>440</v>
      </c>
      <c r="H47" s="159" t="s">
        <v>441</v>
      </c>
      <c r="I47" s="34" t="s">
        <v>442</v>
      </c>
      <c r="J47" s="155" t="s">
        <v>437</v>
      </c>
    </row>
    <row r="48" spans="1:10" ht="14.25" customHeight="1">
      <c r="A48" s="158"/>
      <c r="B48" s="158"/>
      <c r="C48" s="155" t="s">
        <v>431</v>
      </c>
      <c r="D48" s="155" t="s">
        <v>443</v>
      </c>
      <c r="E48" s="155" t="s">
        <v>444</v>
      </c>
      <c r="F48" s="159" t="s">
        <v>434</v>
      </c>
      <c r="G48" s="155" t="s">
        <v>516</v>
      </c>
      <c r="H48" s="159" t="s">
        <v>461</v>
      </c>
      <c r="I48" s="34" t="s">
        <v>436</v>
      </c>
      <c r="J48" s="155" t="s">
        <v>437</v>
      </c>
    </row>
    <row r="49" spans="1:10" ht="14.25" customHeight="1">
      <c r="A49" s="158"/>
      <c r="B49" s="158"/>
      <c r="C49" s="155" t="s">
        <v>447</v>
      </c>
      <c r="D49" s="155" t="s">
        <v>448</v>
      </c>
      <c r="E49" s="155" t="s">
        <v>517</v>
      </c>
      <c r="F49" s="159" t="s">
        <v>450</v>
      </c>
      <c r="G49" s="155" t="s">
        <v>451</v>
      </c>
      <c r="H49" s="159" t="s">
        <v>441</v>
      </c>
      <c r="I49" s="34" t="s">
        <v>442</v>
      </c>
      <c r="J49" s="155" t="s">
        <v>437</v>
      </c>
    </row>
    <row r="50" spans="1:10" ht="14.25" customHeight="1">
      <c r="A50" s="160"/>
      <c r="B50" s="160"/>
      <c r="C50" s="155" t="s">
        <v>452</v>
      </c>
      <c r="D50" s="155" t="s">
        <v>453</v>
      </c>
      <c r="E50" s="155" t="s">
        <v>518</v>
      </c>
      <c r="F50" s="159" t="s">
        <v>450</v>
      </c>
      <c r="G50" s="155" t="s">
        <v>451</v>
      </c>
      <c r="H50" s="159" t="s">
        <v>441</v>
      </c>
      <c r="I50" s="34" t="s">
        <v>442</v>
      </c>
      <c r="J50" s="155" t="s">
        <v>437</v>
      </c>
    </row>
    <row r="51" spans="1:10" ht="14.25" customHeight="1">
      <c r="A51" s="158" t="s">
        <v>358</v>
      </c>
      <c r="B51" s="158" t="s">
        <v>519</v>
      </c>
      <c r="C51" s="155" t="s">
        <v>431</v>
      </c>
      <c r="D51" s="155" t="s">
        <v>432</v>
      </c>
      <c r="E51" s="155" t="s">
        <v>520</v>
      </c>
      <c r="F51" s="159" t="s">
        <v>434</v>
      </c>
      <c r="G51" s="155" t="s">
        <v>521</v>
      </c>
      <c r="H51" s="159" t="s">
        <v>468</v>
      </c>
      <c r="I51" s="34" t="s">
        <v>436</v>
      </c>
      <c r="J51" s="155" t="s">
        <v>522</v>
      </c>
    </row>
    <row r="52" spans="1:10" ht="14.25" customHeight="1">
      <c r="A52" s="158"/>
      <c r="B52" s="158"/>
      <c r="C52" s="155" t="s">
        <v>431</v>
      </c>
      <c r="D52" s="155" t="s">
        <v>432</v>
      </c>
      <c r="E52" s="155" t="s">
        <v>523</v>
      </c>
      <c r="F52" s="159" t="s">
        <v>450</v>
      </c>
      <c r="G52" s="155" t="s">
        <v>458</v>
      </c>
      <c r="H52" s="159" t="s">
        <v>435</v>
      </c>
      <c r="I52" s="34" t="s">
        <v>436</v>
      </c>
      <c r="J52" s="155" t="s">
        <v>522</v>
      </c>
    </row>
    <row r="53" spans="1:10" ht="14.25" customHeight="1">
      <c r="A53" s="158"/>
      <c r="B53" s="158"/>
      <c r="C53" s="155" t="s">
        <v>431</v>
      </c>
      <c r="D53" s="155" t="s">
        <v>432</v>
      </c>
      <c r="E53" s="155" t="s">
        <v>524</v>
      </c>
      <c r="F53" s="159" t="s">
        <v>450</v>
      </c>
      <c r="G53" s="155" t="s">
        <v>257</v>
      </c>
      <c r="H53" s="159" t="s">
        <v>525</v>
      </c>
      <c r="I53" s="34" t="s">
        <v>436</v>
      </c>
      <c r="J53" s="155" t="s">
        <v>522</v>
      </c>
    </row>
    <row r="54" spans="1:10" ht="14.25" customHeight="1">
      <c r="A54" s="158"/>
      <c r="B54" s="158"/>
      <c r="C54" s="155" t="s">
        <v>431</v>
      </c>
      <c r="D54" s="155" t="s">
        <v>432</v>
      </c>
      <c r="E54" s="155" t="s">
        <v>526</v>
      </c>
      <c r="F54" s="159" t="s">
        <v>450</v>
      </c>
      <c r="G54" s="155" t="s">
        <v>257</v>
      </c>
      <c r="H54" s="159" t="s">
        <v>525</v>
      </c>
      <c r="I54" s="34" t="s">
        <v>436</v>
      </c>
      <c r="J54" s="155" t="s">
        <v>522</v>
      </c>
    </row>
    <row r="55" spans="1:10" ht="14.25" customHeight="1">
      <c r="A55" s="158"/>
      <c r="B55" s="158"/>
      <c r="C55" s="155" t="s">
        <v>431</v>
      </c>
      <c r="D55" s="155" t="s">
        <v>494</v>
      </c>
      <c r="E55" s="155" t="s">
        <v>527</v>
      </c>
      <c r="F55" s="159" t="s">
        <v>450</v>
      </c>
      <c r="G55" s="155" t="s">
        <v>528</v>
      </c>
      <c r="H55" s="159" t="s">
        <v>441</v>
      </c>
      <c r="I55" s="34" t="s">
        <v>442</v>
      </c>
      <c r="J55" s="155" t="s">
        <v>522</v>
      </c>
    </row>
    <row r="56" spans="1:10" ht="14.25" customHeight="1">
      <c r="A56" s="158"/>
      <c r="B56" s="158"/>
      <c r="C56" s="155" t="s">
        <v>431</v>
      </c>
      <c r="D56" s="155" t="s">
        <v>494</v>
      </c>
      <c r="E56" s="155" t="s">
        <v>529</v>
      </c>
      <c r="F56" s="159" t="s">
        <v>434</v>
      </c>
      <c r="G56" s="155" t="s">
        <v>440</v>
      </c>
      <c r="H56" s="159" t="s">
        <v>441</v>
      </c>
      <c r="I56" s="34" t="s">
        <v>442</v>
      </c>
      <c r="J56" s="155" t="s">
        <v>522</v>
      </c>
    </row>
    <row r="57" spans="1:10" ht="14.25" customHeight="1">
      <c r="A57" s="158"/>
      <c r="B57" s="158"/>
      <c r="C57" s="155" t="s">
        <v>431</v>
      </c>
      <c r="D57" s="155" t="s">
        <v>494</v>
      </c>
      <c r="E57" s="155" t="s">
        <v>530</v>
      </c>
      <c r="F57" s="159" t="s">
        <v>450</v>
      </c>
      <c r="G57" s="155" t="s">
        <v>451</v>
      </c>
      <c r="H57" s="159" t="s">
        <v>441</v>
      </c>
      <c r="I57" s="34" t="s">
        <v>442</v>
      </c>
      <c r="J57" s="155" t="s">
        <v>522</v>
      </c>
    </row>
    <row r="58" spans="1:10" ht="14.25" customHeight="1">
      <c r="A58" s="158"/>
      <c r="B58" s="158"/>
      <c r="C58" s="155" t="s">
        <v>431</v>
      </c>
      <c r="D58" s="155" t="s">
        <v>438</v>
      </c>
      <c r="E58" s="155" t="s">
        <v>531</v>
      </c>
      <c r="F58" s="159" t="s">
        <v>434</v>
      </c>
      <c r="G58" s="155" t="s">
        <v>440</v>
      </c>
      <c r="H58" s="159" t="s">
        <v>441</v>
      </c>
      <c r="I58" s="34" t="s">
        <v>442</v>
      </c>
      <c r="J58" s="155" t="s">
        <v>522</v>
      </c>
    </row>
    <row r="59" spans="1:10" ht="14.25" customHeight="1">
      <c r="A59" s="158"/>
      <c r="B59" s="158"/>
      <c r="C59" s="155" t="s">
        <v>431</v>
      </c>
      <c r="D59" s="155" t="s">
        <v>443</v>
      </c>
      <c r="E59" s="155" t="s">
        <v>532</v>
      </c>
      <c r="F59" s="159" t="s">
        <v>450</v>
      </c>
      <c r="G59" s="155" t="s">
        <v>460</v>
      </c>
      <c r="H59" s="159" t="s">
        <v>533</v>
      </c>
      <c r="I59" s="34" t="s">
        <v>436</v>
      </c>
      <c r="J59" s="155" t="s">
        <v>522</v>
      </c>
    </row>
    <row r="60" spans="1:10" ht="14.25" customHeight="1">
      <c r="A60" s="158"/>
      <c r="B60" s="158"/>
      <c r="C60" s="155" t="s">
        <v>447</v>
      </c>
      <c r="D60" s="155" t="s">
        <v>448</v>
      </c>
      <c r="E60" s="155" t="s">
        <v>527</v>
      </c>
      <c r="F60" s="159" t="s">
        <v>450</v>
      </c>
      <c r="G60" s="155" t="s">
        <v>528</v>
      </c>
      <c r="H60" s="159" t="s">
        <v>441</v>
      </c>
      <c r="I60" s="34" t="s">
        <v>442</v>
      </c>
      <c r="J60" s="155" t="s">
        <v>522</v>
      </c>
    </row>
    <row r="61" spans="1:10" ht="14.25" customHeight="1">
      <c r="A61" s="158"/>
      <c r="B61" s="158"/>
      <c r="C61" s="155" t="s">
        <v>447</v>
      </c>
      <c r="D61" s="155" t="s">
        <v>448</v>
      </c>
      <c r="E61" s="155" t="s">
        <v>529</v>
      </c>
      <c r="F61" s="159" t="s">
        <v>434</v>
      </c>
      <c r="G61" s="155" t="s">
        <v>440</v>
      </c>
      <c r="H61" s="159" t="s">
        <v>441</v>
      </c>
      <c r="I61" s="34" t="s">
        <v>442</v>
      </c>
      <c r="J61" s="155" t="s">
        <v>522</v>
      </c>
    </row>
    <row r="62" spans="1:10" ht="14.25" customHeight="1">
      <c r="A62" s="160"/>
      <c r="B62" s="160"/>
      <c r="C62" s="155" t="s">
        <v>452</v>
      </c>
      <c r="D62" s="155" t="s">
        <v>453</v>
      </c>
      <c r="E62" s="155" t="s">
        <v>534</v>
      </c>
      <c r="F62" s="159" t="s">
        <v>450</v>
      </c>
      <c r="G62" s="155" t="s">
        <v>451</v>
      </c>
      <c r="H62" s="159" t="s">
        <v>441</v>
      </c>
      <c r="I62" s="34" t="s">
        <v>442</v>
      </c>
      <c r="J62" s="155" t="s">
        <v>522</v>
      </c>
    </row>
    <row r="63" spans="1:10" ht="14.25" customHeight="1">
      <c r="A63" s="158" t="s">
        <v>535</v>
      </c>
      <c r="B63" s="158" t="s">
        <v>536</v>
      </c>
      <c r="C63" s="155" t="s">
        <v>431</v>
      </c>
      <c r="D63" s="155" t="s">
        <v>432</v>
      </c>
      <c r="E63" s="155" t="s">
        <v>537</v>
      </c>
      <c r="F63" s="159" t="s">
        <v>434</v>
      </c>
      <c r="G63" s="155" t="s">
        <v>263</v>
      </c>
      <c r="H63" s="159" t="s">
        <v>538</v>
      </c>
      <c r="I63" s="34" t="s">
        <v>436</v>
      </c>
      <c r="J63" s="155" t="s">
        <v>487</v>
      </c>
    </row>
    <row r="64" spans="1:10" ht="14.25" customHeight="1">
      <c r="A64" s="158"/>
      <c r="B64" s="158"/>
      <c r="C64" s="155" t="s">
        <v>431</v>
      </c>
      <c r="D64" s="155" t="s">
        <v>432</v>
      </c>
      <c r="E64" s="155" t="s">
        <v>539</v>
      </c>
      <c r="F64" s="159" t="s">
        <v>434</v>
      </c>
      <c r="G64" s="155" t="s">
        <v>217</v>
      </c>
      <c r="H64" s="159" t="s">
        <v>540</v>
      </c>
      <c r="I64" s="34" t="s">
        <v>436</v>
      </c>
      <c r="J64" s="155" t="s">
        <v>487</v>
      </c>
    </row>
    <row r="65" spans="1:10" ht="14.25" customHeight="1">
      <c r="A65" s="158"/>
      <c r="B65" s="158"/>
      <c r="C65" s="155" t="s">
        <v>431</v>
      </c>
      <c r="D65" s="155" t="s">
        <v>432</v>
      </c>
      <c r="E65" s="155" t="s">
        <v>541</v>
      </c>
      <c r="F65" s="159" t="s">
        <v>434</v>
      </c>
      <c r="G65" s="155" t="s">
        <v>440</v>
      </c>
      <c r="H65" s="159" t="s">
        <v>441</v>
      </c>
      <c r="I65" s="34" t="s">
        <v>442</v>
      </c>
      <c r="J65" s="155" t="s">
        <v>487</v>
      </c>
    </row>
    <row r="66" spans="1:10" ht="14.25" customHeight="1">
      <c r="A66" s="158"/>
      <c r="B66" s="158"/>
      <c r="C66" s="155" t="s">
        <v>431</v>
      </c>
      <c r="D66" s="155" t="s">
        <v>432</v>
      </c>
      <c r="E66" s="155" t="s">
        <v>542</v>
      </c>
      <c r="F66" s="159" t="s">
        <v>450</v>
      </c>
      <c r="G66" s="155" t="s">
        <v>216</v>
      </c>
      <c r="H66" s="159" t="s">
        <v>540</v>
      </c>
      <c r="I66" s="34" t="s">
        <v>436</v>
      </c>
      <c r="J66" s="155" t="s">
        <v>487</v>
      </c>
    </row>
    <row r="67" spans="1:10" ht="14.25" customHeight="1">
      <c r="A67" s="158"/>
      <c r="B67" s="158"/>
      <c r="C67" s="155" t="s">
        <v>447</v>
      </c>
      <c r="D67" s="155" t="s">
        <v>448</v>
      </c>
      <c r="E67" s="155" t="s">
        <v>537</v>
      </c>
      <c r="F67" s="159" t="s">
        <v>434</v>
      </c>
      <c r="G67" s="155" t="s">
        <v>440</v>
      </c>
      <c r="H67" s="159" t="s">
        <v>441</v>
      </c>
      <c r="I67" s="34" t="s">
        <v>442</v>
      </c>
      <c r="J67" s="155" t="s">
        <v>487</v>
      </c>
    </row>
    <row r="68" spans="1:10" ht="14.25" customHeight="1">
      <c r="A68" s="160"/>
      <c r="B68" s="160"/>
      <c r="C68" s="155" t="s">
        <v>452</v>
      </c>
      <c r="D68" s="155" t="s">
        <v>453</v>
      </c>
      <c r="E68" s="155" t="s">
        <v>543</v>
      </c>
      <c r="F68" s="159" t="s">
        <v>434</v>
      </c>
      <c r="G68" s="155" t="s">
        <v>544</v>
      </c>
      <c r="H68" s="159" t="s">
        <v>441</v>
      </c>
      <c r="I68" s="34" t="s">
        <v>442</v>
      </c>
      <c r="J68" s="155" t="s">
        <v>487</v>
      </c>
    </row>
    <row r="69" spans="1:10" ht="14.25" customHeight="1">
      <c r="A69" s="158" t="s">
        <v>545</v>
      </c>
      <c r="B69" s="158" t="s">
        <v>546</v>
      </c>
      <c r="C69" s="155" t="s">
        <v>431</v>
      </c>
      <c r="D69" s="155" t="s">
        <v>432</v>
      </c>
      <c r="E69" s="155" t="s">
        <v>547</v>
      </c>
      <c r="F69" s="159" t="s">
        <v>434</v>
      </c>
      <c r="G69" s="155" t="s">
        <v>216</v>
      </c>
      <c r="H69" s="159" t="s">
        <v>468</v>
      </c>
      <c r="I69" s="34" t="s">
        <v>436</v>
      </c>
      <c r="J69" s="155" t="s">
        <v>469</v>
      </c>
    </row>
    <row r="70" spans="1:10" ht="14.25" customHeight="1">
      <c r="A70" s="158"/>
      <c r="B70" s="158"/>
      <c r="C70" s="155" t="s">
        <v>431</v>
      </c>
      <c r="D70" s="155" t="s">
        <v>432</v>
      </c>
      <c r="E70" s="155" t="s">
        <v>548</v>
      </c>
      <c r="F70" s="159" t="s">
        <v>434</v>
      </c>
      <c r="G70" s="155" t="s">
        <v>216</v>
      </c>
      <c r="H70" s="159" t="s">
        <v>468</v>
      </c>
      <c r="I70" s="34" t="s">
        <v>436</v>
      </c>
      <c r="J70" s="155" t="s">
        <v>469</v>
      </c>
    </row>
    <row r="71" spans="1:10" ht="14.25" customHeight="1">
      <c r="A71" s="158"/>
      <c r="B71" s="158"/>
      <c r="C71" s="155" t="s">
        <v>431</v>
      </c>
      <c r="D71" s="155" t="s">
        <v>438</v>
      </c>
      <c r="E71" s="155" t="s">
        <v>549</v>
      </c>
      <c r="F71" s="159" t="s">
        <v>434</v>
      </c>
      <c r="G71" s="155" t="s">
        <v>440</v>
      </c>
      <c r="H71" s="159" t="s">
        <v>441</v>
      </c>
      <c r="I71" s="34" t="s">
        <v>442</v>
      </c>
      <c r="J71" s="155" t="s">
        <v>469</v>
      </c>
    </row>
    <row r="72" spans="1:10" ht="14.25" customHeight="1">
      <c r="A72" s="158"/>
      <c r="B72" s="158"/>
      <c r="C72" s="155" t="s">
        <v>431</v>
      </c>
      <c r="D72" s="155" t="s">
        <v>443</v>
      </c>
      <c r="E72" s="155" t="s">
        <v>550</v>
      </c>
      <c r="F72" s="159" t="s">
        <v>434</v>
      </c>
      <c r="G72" s="155" t="s">
        <v>551</v>
      </c>
      <c r="H72" s="159" t="s">
        <v>474</v>
      </c>
      <c r="I72" s="34" t="s">
        <v>436</v>
      </c>
      <c r="J72" s="155" t="s">
        <v>469</v>
      </c>
    </row>
    <row r="73" spans="1:10" ht="14.25" customHeight="1">
      <c r="A73" s="158"/>
      <c r="B73" s="158"/>
      <c r="C73" s="155" t="s">
        <v>431</v>
      </c>
      <c r="D73" s="155" t="s">
        <v>443</v>
      </c>
      <c r="E73" s="155" t="s">
        <v>548</v>
      </c>
      <c r="F73" s="159" t="s">
        <v>434</v>
      </c>
      <c r="G73" s="155" t="s">
        <v>552</v>
      </c>
      <c r="H73" s="159" t="s">
        <v>474</v>
      </c>
      <c r="I73" s="34" t="s">
        <v>436</v>
      </c>
      <c r="J73" s="155" t="s">
        <v>469</v>
      </c>
    </row>
    <row r="74" spans="1:10" ht="14.25" customHeight="1">
      <c r="A74" s="158"/>
      <c r="B74" s="158"/>
      <c r="C74" s="155" t="s">
        <v>447</v>
      </c>
      <c r="D74" s="155" t="s">
        <v>448</v>
      </c>
      <c r="E74" s="155" t="s">
        <v>553</v>
      </c>
      <c r="F74" s="159" t="s">
        <v>450</v>
      </c>
      <c r="G74" s="155" t="s">
        <v>451</v>
      </c>
      <c r="H74" s="159" t="s">
        <v>441</v>
      </c>
      <c r="I74" s="34" t="s">
        <v>442</v>
      </c>
      <c r="J74" s="155" t="s">
        <v>469</v>
      </c>
    </row>
    <row r="75" spans="1:10" ht="14.25" customHeight="1">
      <c r="A75" s="160"/>
      <c r="B75" s="160"/>
      <c r="C75" s="155" t="s">
        <v>452</v>
      </c>
      <c r="D75" s="155" t="s">
        <v>453</v>
      </c>
      <c r="E75" s="155" t="s">
        <v>554</v>
      </c>
      <c r="F75" s="159" t="s">
        <v>450</v>
      </c>
      <c r="G75" s="155" t="s">
        <v>451</v>
      </c>
      <c r="H75" s="159" t="s">
        <v>441</v>
      </c>
      <c r="I75" s="34" t="s">
        <v>442</v>
      </c>
      <c r="J75" s="155" t="s">
        <v>469</v>
      </c>
    </row>
    <row r="76" spans="1:10" ht="14.25" customHeight="1">
      <c r="A76" s="158" t="s">
        <v>411</v>
      </c>
      <c r="B76" s="158" t="s">
        <v>555</v>
      </c>
      <c r="C76" s="155" t="s">
        <v>431</v>
      </c>
      <c r="D76" s="155" t="s">
        <v>432</v>
      </c>
      <c r="E76" s="155" t="s">
        <v>556</v>
      </c>
      <c r="F76" s="159" t="s">
        <v>450</v>
      </c>
      <c r="G76" s="155" t="s">
        <v>557</v>
      </c>
      <c r="H76" s="159" t="s">
        <v>558</v>
      </c>
      <c r="I76" s="34" t="s">
        <v>436</v>
      </c>
      <c r="J76" s="155" t="s">
        <v>559</v>
      </c>
    </row>
    <row r="77" spans="1:10" ht="14.25" customHeight="1">
      <c r="A77" s="158"/>
      <c r="B77" s="158"/>
      <c r="C77" s="155" t="s">
        <v>431</v>
      </c>
      <c r="D77" s="155" t="s">
        <v>438</v>
      </c>
      <c r="E77" s="155" t="s">
        <v>560</v>
      </c>
      <c r="F77" s="159" t="s">
        <v>434</v>
      </c>
      <c r="G77" s="155" t="s">
        <v>440</v>
      </c>
      <c r="H77" s="159" t="s">
        <v>441</v>
      </c>
      <c r="I77" s="34" t="s">
        <v>442</v>
      </c>
      <c r="J77" s="155" t="s">
        <v>559</v>
      </c>
    </row>
    <row r="78" spans="1:10" ht="14.25" customHeight="1">
      <c r="A78" s="158"/>
      <c r="B78" s="158"/>
      <c r="C78" s="155" t="s">
        <v>447</v>
      </c>
      <c r="D78" s="155" t="s">
        <v>448</v>
      </c>
      <c r="E78" s="155" t="s">
        <v>561</v>
      </c>
      <c r="F78" s="159" t="s">
        <v>450</v>
      </c>
      <c r="G78" s="155" t="s">
        <v>544</v>
      </c>
      <c r="H78" s="159" t="s">
        <v>441</v>
      </c>
      <c r="I78" s="34" t="s">
        <v>442</v>
      </c>
      <c r="J78" s="155" t="s">
        <v>559</v>
      </c>
    </row>
    <row r="79" spans="1:10" ht="14.25" customHeight="1">
      <c r="A79" s="160"/>
      <c r="B79" s="160"/>
      <c r="C79" s="155" t="s">
        <v>452</v>
      </c>
      <c r="D79" s="155" t="s">
        <v>453</v>
      </c>
      <c r="E79" s="155" t="s">
        <v>562</v>
      </c>
      <c r="F79" s="159" t="s">
        <v>450</v>
      </c>
      <c r="G79" s="155" t="s">
        <v>451</v>
      </c>
      <c r="H79" s="159" t="s">
        <v>441</v>
      </c>
      <c r="I79" s="34" t="s">
        <v>442</v>
      </c>
      <c r="J79" s="155" t="s">
        <v>559</v>
      </c>
    </row>
    <row r="80" spans="1:10" ht="14.25" customHeight="1">
      <c r="A80" s="158" t="s">
        <v>363</v>
      </c>
      <c r="B80" s="158" t="s">
        <v>563</v>
      </c>
      <c r="C80" s="155" t="s">
        <v>431</v>
      </c>
      <c r="D80" s="155" t="s">
        <v>432</v>
      </c>
      <c r="E80" s="155" t="s">
        <v>564</v>
      </c>
      <c r="F80" s="159" t="s">
        <v>450</v>
      </c>
      <c r="G80" s="155" t="s">
        <v>565</v>
      </c>
      <c r="H80" s="159" t="s">
        <v>566</v>
      </c>
      <c r="I80" s="34" t="s">
        <v>436</v>
      </c>
      <c r="J80" s="155" t="s">
        <v>567</v>
      </c>
    </row>
    <row r="81" spans="1:10" ht="14.25" customHeight="1">
      <c r="A81" s="158"/>
      <c r="B81" s="158"/>
      <c r="C81" s="155" t="s">
        <v>431</v>
      </c>
      <c r="D81" s="155" t="s">
        <v>432</v>
      </c>
      <c r="E81" s="155" t="s">
        <v>568</v>
      </c>
      <c r="F81" s="159" t="s">
        <v>434</v>
      </c>
      <c r="G81" s="155" t="s">
        <v>216</v>
      </c>
      <c r="H81" s="159" t="s">
        <v>468</v>
      </c>
      <c r="I81" s="34" t="s">
        <v>436</v>
      </c>
      <c r="J81" s="155" t="s">
        <v>567</v>
      </c>
    </row>
    <row r="82" spans="1:10" ht="14.25" customHeight="1">
      <c r="A82" s="158"/>
      <c r="B82" s="158"/>
      <c r="C82" s="155" t="s">
        <v>431</v>
      </c>
      <c r="D82" s="155" t="s">
        <v>432</v>
      </c>
      <c r="E82" s="155" t="s">
        <v>569</v>
      </c>
      <c r="F82" s="159" t="s">
        <v>434</v>
      </c>
      <c r="G82" s="155" t="s">
        <v>270</v>
      </c>
      <c r="H82" s="159" t="s">
        <v>468</v>
      </c>
      <c r="I82" s="34" t="s">
        <v>436</v>
      </c>
      <c r="J82" s="155" t="s">
        <v>567</v>
      </c>
    </row>
    <row r="83" spans="1:10" ht="14.25" customHeight="1">
      <c r="A83" s="158"/>
      <c r="B83" s="158"/>
      <c r="C83" s="155" t="s">
        <v>431</v>
      </c>
      <c r="D83" s="155" t="s">
        <v>494</v>
      </c>
      <c r="E83" s="155" t="s">
        <v>570</v>
      </c>
      <c r="F83" s="159" t="s">
        <v>434</v>
      </c>
      <c r="G83" s="155" t="s">
        <v>440</v>
      </c>
      <c r="H83" s="159" t="s">
        <v>441</v>
      </c>
      <c r="I83" s="34" t="s">
        <v>442</v>
      </c>
      <c r="J83" s="155" t="s">
        <v>567</v>
      </c>
    </row>
    <row r="84" spans="1:10" ht="14.25" customHeight="1">
      <c r="A84" s="158"/>
      <c r="B84" s="158"/>
      <c r="C84" s="155" t="s">
        <v>431</v>
      </c>
      <c r="D84" s="155" t="s">
        <v>438</v>
      </c>
      <c r="E84" s="155" t="s">
        <v>571</v>
      </c>
      <c r="F84" s="159" t="s">
        <v>434</v>
      </c>
      <c r="G84" s="155" t="s">
        <v>440</v>
      </c>
      <c r="H84" s="159" t="s">
        <v>441</v>
      </c>
      <c r="I84" s="34" t="s">
        <v>442</v>
      </c>
      <c r="J84" s="155" t="s">
        <v>567</v>
      </c>
    </row>
    <row r="85" spans="1:10" ht="14.25" customHeight="1">
      <c r="A85" s="158"/>
      <c r="B85" s="158"/>
      <c r="C85" s="155" t="s">
        <v>431</v>
      </c>
      <c r="D85" s="155" t="s">
        <v>443</v>
      </c>
      <c r="E85" s="155" t="s">
        <v>572</v>
      </c>
      <c r="F85" s="159" t="s">
        <v>434</v>
      </c>
      <c r="G85" s="155" t="s">
        <v>573</v>
      </c>
      <c r="H85" s="159" t="s">
        <v>446</v>
      </c>
      <c r="I85" s="34" t="s">
        <v>436</v>
      </c>
      <c r="J85" s="155" t="s">
        <v>567</v>
      </c>
    </row>
    <row r="86" spans="1:10" ht="14.25" customHeight="1">
      <c r="A86" s="158"/>
      <c r="B86" s="158"/>
      <c r="C86" s="155" t="s">
        <v>447</v>
      </c>
      <c r="D86" s="155" t="s">
        <v>574</v>
      </c>
      <c r="E86" s="155" t="s">
        <v>575</v>
      </c>
      <c r="F86" s="159" t="s">
        <v>434</v>
      </c>
      <c r="G86" s="155" t="s">
        <v>576</v>
      </c>
      <c r="H86" s="159" t="s">
        <v>441</v>
      </c>
      <c r="I86" s="34" t="s">
        <v>442</v>
      </c>
      <c r="J86" s="155" t="s">
        <v>567</v>
      </c>
    </row>
    <row r="87" spans="1:10" ht="14.25" customHeight="1">
      <c r="A87" s="160"/>
      <c r="B87" s="160"/>
      <c r="C87" s="155" t="s">
        <v>452</v>
      </c>
      <c r="D87" s="155" t="s">
        <v>453</v>
      </c>
      <c r="E87" s="155" t="s">
        <v>577</v>
      </c>
      <c r="F87" s="159" t="s">
        <v>450</v>
      </c>
      <c r="G87" s="155" t="s">
        <v>451</v>
      </c>
      <c r="H87" s="159" t="s">
        <v>441</v>
      </c>
      <c r="I87" s="34" t="s">
        <v>442</v>
      </c>
      <c r="J87" s="155" t="s">
        <v>567</v>
      </c>
    </row>
    <row r="88" spans="1:10" ht="14.25" customHeight="1">
      <c r="A88" s="158" t="s">
        <v>407</v>
      </c>
      <c r="B88" s="158" t="s">
        <v>578</v>
      </c>
      <c r="C88" s="155" t="s">
        <v>431</v>
      </c>
      <c r="D88" s="155" t="s">
        <v>494</v>
      </c>
      <c r="E88" s="155" t="s">
        <v>579</v>
      </c>
      <c r="F88" s="159" t="s">
        <v>450</v>
      </c>
      <c r="G88" s="155" t="s">
        <v>216</v>
      </c>
      <c r="H88" s="159" t="s">
        <v>435</v>
      </c>
      <c r="I88" s="34" t="s">
        <v>436</v>
      </c>
      <c r="J88" s="155" t="s">
        <v>580</v>
      </c>
    </row>
    <row r="89" spans="1:10" ht="14.25" customHeight="1">
      <c r="A89" s="158"/>
      <c r="B89" s="158"/>
      <c r="C89" s="155" t="s">
        <v>431</v>
      </c>
      <c r="D89" s="155" t="s">
        <v>438</v>
      </c>
      <c r="E89" s="155" t="s">
        <v>581</v>
      </c>
      <c r="F89" s="159" t="s">
        <v>434</v>
      </c>
      <c r="G89" s="155" t="s">
        <v>440</v>
      </c>
      <c r="H89" s="159" t="s">
        <v>441</v>
      </c>
      <c r="I89" s="34" t="s">
        <v>442</v>
      </c>
      <c r="J89" s="155" t="s">
        <v>580</v>
      </c>
    </row>
    <row r="90" spans="1:10" ht="14.25" customHeight="1">
      <c r="A90" s="158"/>
      <c r="B90" s="158"/>
      <c r="C90" s="155" t="s">
        <v>447</v>
      </c>
      <c r="D90" s="155" t="s">
        <v>448</v>
      </c>
      <c r="E90" s="155" t="s">
        <v>582</v>
      </c>
      <c r="F90" s="159" t="s">
        <v>450</v>
      </c>
      <c r="G90" s="155" t="s">
        <v>451</v>
      </c>
      <c r="H90" s="159" t="s">
        <v>441</v>
      </c>
      <c r="I90" s="34" t="s">
        <v>442</v>
      </c>
      <c r="J90" s="155" t="s">
        <v>580</v>
      </c>
    </row>
    <row r="91" spans="1:10" ht="14.25" customHeight="1">
      <c r="A91" s="158"/>
      <c r="B91" s="158"/>
      <c r="C91" s="155" t="s">
        <v>447</v>
      </c>
      <c r="D91" s="155" t="s">
        <v>574</v>
      </c>
      <c r="E91" s="155" t="s">
        <v>583</v>
      </c>
      <c r="F91" s="159" t="s">
        <v>434</v>
      </c>
      <c r="G91" s="155" t="s">
        <v>440</v>
      </c>
      <c r="H91" s="159" t="s">
        <v>441</v>
      </c>
      <c r="I91" s="34" t="s">
        <v>442</v>
      </c>
      <c r="J91" s="155" t="s">
        <v>580</v>
      </c>
    </row>
    <row r="92" spans="1:10" ht="14.25" customHeight="1">
      <c r="A92" s="160"/>
      <c r="B92" s="160"/>
      <c r="C92" s="155" t="s">
        <v>452</v>
      </c>
      <c r="D92" s="155" t="s">
        <v>453</v>
      </c>
      <c r="E92" s="155" t="s">
        <v>584</v>
      </c>
      <c r="F92" s="159" t="s">
        <v>450</v>
      </c>
      <c r="G92" s="155" t="s">
        <v>451</v>
      </c>
      <c r="H92" s="159" t="s">
        <v>441</v>
      </c>
      <c r="I92" s="34" t="s">
        <v>442</v>
      </c>
      <c r="J92" s="155" t="s">
        <v>580</v>
      </c>
    </row>
    <row r="93" spans="1:10" ht="14.25" customHeight="1">
      <c r="A93" s="158" t="s">
        <v>585</v>
      </c>
      <c r="B93" s="158" t="s">
        <v>586</v>
      </c>
      <c r="C93" s="155" t="s">
        <v>431</v>
      </c>
      <c r="D93" s="155" t="s">
        <v>432</v>
      </c>
      <c r="E93" s="155" t="s">
        <v>587</v>
      </c>
      <c r="F93" s="159" t="s">
        <v>434</v>
      </c>
      <c r="G93" s="155" t="s">
        <v>257</v>
      </c>
      <c r="H93" s="159" t="s">
        <v>468</v>
      </c>
      <c r="I93" s="34" t="s">
        <v>436</v>
      </c>
      <c r="J93" s="155" t="s">
        <v>469</v>
      </c>
    </row>
    <row r="94" spans="1:10" ht="14.25" customHeight="1">
      <c r="A94" s="158"/>
      <c r="B94" s="158"/>
      <c r="C94" s="155" t="s">
        <v>431</v>
      </c>
      <c r="D94" s="155" t="s">
        <v>432</v>
      </c>
      <c r="E94" s="155" t="s">
        <v>588</v>
      </c>
      <c r="F94" s="159" t="s">
        <v>434</v>
      </c>
      <c r="G94" s="155" t="s">
        <v>257</v>
      </c>
      <c r="H94" s="159" t="s">
        <v>468</v>
      </c>
      <c r="I94" s="34" t="s">
        <v>436</v>
      </c>
      <c r="J94" s="155" t="s">
        <v>469</v>
      </c>
    </row>
    <row r="95" spans="1:10" ht="14.25" customHeight="1">
      <c r="A95" s="158"/>
      <c r="B95" s="158"/>
      <c r="C95" s="155" t="s">
        <v>431</v>
      </c>
      <c r="D95" s="155" t="s">
        <v>432</v>
      </c>
      <c r="E95" s="155" t="s">
        <v>589</v>
      </c>
      <c r="F95" s="159" t="s">
        <v>434</v>
      </c>
      <c r="G95" s="155" t="s">
        <v>257</v>
      </c>
      <c r="H95" s="159" t="s">
        <v>468</v>
      </c>
      <c r="I95" s="34" t="s">
        <v>436</v>
      </c>
      <c r="J95" s="155" t="s">
        <v>469</v>
      </c>
    </row>
    <row r="96" spans="1:10" ht="14.25" customHeight="1">
      <c r="A96" s="158"/>
      <c r="B96" s="158"/>
      <c r="C96" s="155" t="s">
        <v>431</v>
      </c>
      <c r="D96" s="155" t="s">
        <v>432</v>
      </c>
      <c r="E96" s="155" t="s">
        <v>590</v>
      </c>
      <c r="F96" s="159" t="s">
        <v>434</v>
      </c>
      <c r="G96" s="155" t="s">
        <v>257</v>
      </c>
      <c r="H96" s="159" t="s">
        <v>468</v>
      </c>
      <c r="I96" s="34" t="s">
        <v>436</v>
      </c>
      <c r="J96" s="155" t="s">
        <v>469</v>
      </c>
    </row>
    <row r="97" spans="1:10" ht="14.25" customHeight="1">
      <c r="A97" s="158"/>
      <c r="B97" s="158"/>
      <c r="C97" s="155" t="s">
        <v>431</v>
      </c>
      <c r="D97" s="155" t="s">
        <v>432</v>
      </c>
      <c r="E97" s="155" t="s">
        <v>591</v>
      </c>
      <c r="F97" s="159" t="s">
        <v>434</v>
      </c>
      <c r="G97" s="155" t="s">
        <v>257</v>
      </c>
      <c r="H97" s="159" t="s">
        <v>468</v>
      </c>
      <c r="I97" s="34" t="s">
        <v>436</v>
      </c>
      <c r="J97" s="155" t="s">
        <v>469</v>
      </c>
    </row>
    <row r="98" spans="1:10" ht="14.25" customHeight="1">
      <c r="A98" s="158"/>
      <c r="B98" s="158"/>
      <c r="C98" s="155" t="s">
        <v>431</v>
      </c>
      <c r="D98" s="155" t="s">
        <v>432</v>
      </c>
      <c r="E98" s="155" t="s">
        <v>592</v>
      </c>
      <c r="F98" s="159" t="s">
        <v>434</v>
      </c>
      <c r="G98" s="155" t="s">
        <v>257</v>
      </c>
      <c r="H98" s="159" t="s">
        <v>468</v>
      </c>
      <c r="I98" s="34" t="s">
        <v>436</v>
      </c>
      <c r="J98" s="155" t="s">
        <v>469</v>
      </c>
    </row>
    <row r="99" spans="1:10" ht="14.25" customHeight="1">
      <c r="A99" s="158"/>
      <c r="B99" s="158"/>
      <c r="C99" s="155" t="s">
        <v>431</v>
      </c>
      <c r="D99" s="155" t="s">
        <v>438</v>
      </c>
      <c r="E99" s="155" t="s">
        <v>593</v>
      </c>
      <c r="F99" s="159" t="s">
        <v>434</v>
      </c>
      <c r="G99" s="155" t="s">
        <v>440</v>
      </c>
      <c r="H99" s="159" t="s">
        <v>441</v>
      </c>
      <c r="I99" s="34" t="s">
        <v>442</v>
      </c>
      <c r="J99" s="155" t="s">
        <v>469</v>
      </c>
    </row>
    <row r="100" spans="1:10" ht="14.25" customHeight="1">
      <c r="A100" s="158"/>
      <c r="B100" s="158"/>
      <c r="C100" s="155" t="s">
        <v>431</v>
      </c>
      <c r="D100" s="155" t="s">
        <v>443</v>
      </c>
      <c r="E100" s="155" t="s">
        <v>594</v>
      </c>
      <c r="F100" s="159" t="s">
        <v>434</v>
      </c>
      <c r="G100" s="155" t="s">
        <v>595</v>
      </c>
      <c r="H100" s="159" t="s">
        <v>474</v>
      </c>
      <c r="I100" s="34" t="s">
        <v>436</v>
      </c>
      <c r="J100" s="155" t="s">
        <v>469</v>
      </c>
    </row>
    <row r="101" spans="1:10" ht="14.25" customHeight="1">
      <c r="A101" s="158"/>
      <c r="B101" s="158"/>
      <c r="C101" s="155" t="s">
        <v>431</v>
      </c>
      <c r="D101" s="155" t="s">
        <v>443</v>
      </c>
      <c r="E101" s="155" t="s">
        <v>596</v>
      </c>
      <c r="F101" s="159" t="s">
        <v>434</v>
      </c>
      <c r="G101" s="155" t="s">
        <v>595</v>
      </c>
      <c r="H101" s="159" t="s">
        <v>474</v>
      </c>
      <c r="I101" s="34" t="s">
        <v>436</v>
      </c>
      <c r="J101" s="155" t="s">
        <v>469</v>
      </c>
    </row>
    <row r="102" spans="1:10" ht="14.25" customHeight="1">
      <c r="A102" s="158"/>
      <c r="B102" s="158"/>
      <c r="C102" s="155" t="s">
        <v>431</v>
      </c>
      <c r="D102" s="155" t="s">
        <v>443</v>
      </c>
      <c r="E102" s="155" t="s">
        <v>597</v>
      </c>
      <c r="F102" s="159" t="s">
        <v>434</v>
      </c>
      <c r="G102" s="155" t="s">
        <v>598</v>
      </c>
      <c r="H102" s="159" t="s">
        <v>474</v>
      </c>
      <c r="I102" s="34" t="s">
        <v>436</v>
      </c>
      <c r="J102" s="155" t="s">
        <v>469</v>
      </c>
    </row>
    <row r="103" spans="1:10" ht="14.25" customHeight="1">
      <c r="A103" s="158"/>
      <c r="B103" s="158"/>
      <c r="C103" s="155" t="s">
        <v>431</v>
      </c>
      <c r="D103" s="155" t="s">
        <v>443</v>
      </c>
      <c r="E103" s="155" t="s">
        <v>597</v>
      </c>
      <c r="F103" s="159" t="s">
        <v>434</v>
      </c>
      <c r="G103" s="155" t="s">
        <v>599</v>
      </c>
      <c r="H103" s="159" t="s">
        <v>474</v>
      </c>
      <c r="I103" s="34" t="s">
        <v>436</v>
      </c>
      <c r="J103" s="155" t="s">
        <v>469</v>
      </c>
    </row>
    <row r="104" spans="1:10" ht="14.25" customHeight="1">
      <c r="A104" s="158"/>
      <c r="B104" s="158"/>
      <c r="C104" s="155" t="s">
        <v>431</v>
      </c>
      <c r="D104" s="155" t="s">
        <v>443</v>
      </c>
      <c r="E104" s="155" t="s">
        <v>600</v>
      </c>
      <c r="F104" s="159" t="s">
        <v>434</v>
      </c>
      <c r="G104" s="155" t="s">
        <v>473</v>
      </c>
      <c r="H104" s="159" t="s">
        <v>474</v>
      </c>
      <c r="I104" s="34" t="s">
        <v>436</v>
      </c>
      <c r="J104" s="155" t="s">
        <v>469</v>
      </c>
    </row>
    <row r="105" spans="1:10" ht="14.25" customHeight="1">
      <c r="A105" s="158"/>
      <c r="B105" s="158"/>
      <c r="C105" s="155" t="s">
        <v>431</v>
      </c>
      <c r="D105" s="155" t="s">
        <v>443</v>
      </c>
      <c r="E105" s="155" t="s">
        <v>601</v>
      </c>
      <c r="F105" s="159" t="s">
        <v>434</v>
      </c>
      <c r="G105" s="155" t="s">
        <v>460</v>
      </c>
      <c r="H105" s="159" t="s">
        <v>474</v>
      </c>
      <c r="I105" s="34" t="s">
        <v>436</v>
      </c>
      <c r="J105" s="155" t="s">
        <v>469</v>
      </c>
    </row>
    <row r="106" spans="1:10" ht="14.25" customHeight="1">
      <c r="A106" s="158"/>
      <c r="B106" s="158"/>
      <c r="C106" s="155" t="s">
        <v>431</v>
      </c>
      <c r="D106" s="155" t="s">
        <v>443</v>
      </c>
      <c r="E106" s="155" t="s">
        <v>602</v>
      </c>
      <c r="F106" s="159" t="s">
        <v>434</v>
      </c>
      <c r="G106" s="155" t="s">
        <v>440</v>
      </c>
      <c r="H106" s="159" t="s">
        <v>474</v>
      </c>
      <c r="I106" s="34" t="s">
        <v>436</v>
      </c>
      <c r="J106" s="155" t="s">
        <v>469</v>
      </c>
    </row>
    <row r="107" spans="1:10" ht="14.25" customHeight="1">
      <c r="A107" s="158"/>
      <c r="B107" s="158"/>
      <c r="C107" s="155" t="s">
        <v>447</v>
      </c>
      <c r="D107" s="155" t="s">
        <v>448</v>
      </c>
      <c r="E107" s="155" t="s">
        <v>603</v>
      </c>
      <c r="F107" s="159" t="s">
        <v>450</v>
      </c>
      <c r="G107" s="155" t="s">
        <v>451</v>
      </c>
      <c r="H107" s="159" t="s">
        <v>441</v>
      </c>
      <c r="I107" s="34" t="s">
        <v>442</v>
      </c>
      <c r="J107" s="155" t="s">
        <v>469</v>
      </c>
    </row>
    <row r="108" spans="1:10" ht="14.25" customHeight="1">
      <c r="A108" s="160"/>
      <c r="B108" s="160"/>
      <c r="C108" s="155" t="s">
        <v>452</v>
      </c>
      <c r="D108" s="155" t="s">
        <v>453</v>
      </c>
      <c r="E108" s="155" t="s">
        <v>604</v>
      </c>
      <c r="F108" s="159" t="s">
        <v>450</v>
      </c>
      <c r="G108" s="155" t="s">
        <v>451</v>
      </c>
      <c r="H108" s="159" t="s">
        <v>441</v>
      </c>
      <c r="I108" s="34" t="s">
        <v>442</v>
      </c>
      <c r="J108" s="155" t="s">
        <v>469</v>
      </c>
    </row>
    <row r="109" spans="1:10" ht="14.25" customHeight="1">
      <c r="A109" s="158" t="s">
        <v>377</v>
      </c>
      <c r="B109" s="158" t="s">
        <v>605</v>
      </c>
      <c r="C109" s="155" t="s">
        <v>431</v>
      </c>
      <c r="D109" s="155" t="s">
        <v>432</v>
      </c>
      <c r="E109" s="155" t="s">
        <v>606</v>
      </c>
      <c r="F109" s="159" t="s">
        <v>450</v>
      </c>
      <c r="G109" s="155" t="s">
        <v>216</v>
      </c>
      <c r="H109" s="159" t="s">
        <v>607</v>
      </c>
      <c r="I109" s="34" t="s">
        <v>436</v>
      </c>
      <c r="J109" s="155" t="s">
        <v>608</v>
      </c>
    </row>
    <row r="110" spans="1:10" ht="14.25" customHeight="1">
      <c r="A110" s="158"/>
      <c r="B110" s="158"/>
      <c r="C110" s="155" t="s">
        <v>431</v>
      </c>
      <c r="D110" s="155" t="s">
        <v>494</v>
      </c>
      <c r="E110" s="155" t="s">
        <v>609</v>
      </c>
      <c r="F110" s="159" t="s">
        <v>434</v>
      </c>
      <c r="G110" s="155" t="s">
        <v>440</v>
      </c>
      <c r="H110" s="159" t="s">
        <v>441</v>
      </c>
      <c r="I110" s="34" t="s">
        <v>442</v>
      </c>
      <c r="J110" s="155" t="s">
        <v>608</v>
      </c>
    </row>
    <row r="111" spans="1:10" ht="14.25" customHeight="1">
      <c r="A111" s="158"/>
      <c r="B111" s="158"/>
      <c r="C111" s="155" t="s">
        <v>431</v>
      </c>
      <c r="D111" s="155" t="s">
        <v>438</v>
      </c>
      <c r="E111" s="155" t="s">
        <v>610</v>
      </c>
      <c r="F111" s="159" t="s">
        <v>434</v>
      </c>
      <c r="G111" s="155" t="s">
        <v>440</v>
      </c>
      <c r="H111" s="159" t="s">
        <v>441</v>
      </c>
      <c r="I111" s="34" t="s">
        <v>442</v>
      </c>
      <c r="J111" s="155" t="s">
        <v>608</v>
      </c>
    </row>
    <row r="112" spans="1:10" ht="14.25" customHeight="1">
      <c r="A112" s="158"/>
      <c r="B112" s="158"/>
      <c r="C112" s="155" t="s">
        <v>447</v>
      </c>
      <c r="D112" s="155" t="s">
        <v>611</v>
      </c>
      <c r="E112" s="155" t="s">
        <v>612</v>
      </c>
      <c r="F112" s="159" t="s">
        <v>450</v>
      </c>
      <c r="G112" s="155" t="s">
        <v>613</v>
      </c>
      <c r="H112" s="159" t="s">
        <v>614</v>
      </c>
      <c r="I112" s="34" t="s">
        <v>436</v>
      </c>
      <c r="J112" s="155" t="s">
        <v>608</v>
      </c>
    </row>
    <row r="113" spans="1:10" ht="14.25" customHeight="1">
      <c r="A113" s="158"/>
      <c r="B113" s="158"/>
      <c r="C113" s="155" t="s">
        <v>447</v>
      </c>
      <c r="D113" s="155" t="s">
        <v>448</v>
      </c>
      <c r="E113" s="155" t="s">
        <v>615</v>
      </c>
      <c r="F113" s="159" t="s">
        <v>450</v>
      </c>
      <c r="G113" s="155" t="s">
        <v>595</v>
      </c>
      <c r="H113" s="159" t="s">
        <v>468</v>
      </c>
      <c r="I113" s="34" t="s">
        <v>436</v>
      </c>
      <c r="J113" s="155" t="s">
        <v>608</v>
      </c>
    </row>
    <row r="114" spans="1:10" ht="14.25" customHeight="1">
      <c r="A114" s="160"/>
      <c r="B114" s="160"/>
      <c r="C114" s="155" t="s">
        <v>452</v>
      </c>
      <c r="D114" s="155" t="s">
        <v>453</v>
      </c>
      <c r="E114" s="155" t="s">
        <v>616</v>
      </c>
      <c r="F114" s="159" t="s">
        <v>450</v>
      </c>
      <c r="G114" s="155" t="s">
        <v>451</v>
      </c>
      <c r="H114" s="159" t="s">
        <v>441</v>
      </c>
      <c r="I114" s="34" t="s">
        <v>442</v>
      </c>
      <c r="J114" s="155" t="s">
        <v>608</v>
      </c>
    </row>
    <row r="115" spans="1:10" ht="14.25" customHeight="1">
      <c r="A115" s="158" t="s">
        <v>367</v>
      </c>
      <c r="B115" s="158" t="s">
        <v>617</v>
      </c>
      <c r="C115" s="155" t="s">
        <v>431</v>
      </c>
      <c r="D115" s="155" t="s">
        <v>432</v>
      </c>
      <c r="E115" s="155" t="s">
        <v>618</v>
      </c>
      <c r="F115" s="159" t="s">
        <v>434</v>
      </c>
      <c r="G115" s="155" t="s">
        <v>619</v>
      </c>
      <c r="H115" s="159" t="s">
        <v>620</v>
      </c>
      <c r="I115" s="34" t="s">
        <v>436</v>
      </c>
      <c r="J115" s="155" t="s">
        <v>621</v>
      </c>
    </row>
    <row r="116" spans="1:10" ht="14.25" customHeight="1">
      <c r="A116" s="158"/>
      <c r="B116" s="158"/>
      <c r="C116" s="155" t="s">
        <v>431</v>
      </c>
      <c r="D116" s="155" t="s">
        <v>432</v>
      </c>
      <c r="E116" s="155" t="s">
        <v>622</v>
      </c>
      <c r="F116" s="159" t="s">
        <v>434</v>
      </c>
      <c r="G116" s="155" t="s">
        <v>623</v>
      </c>
      <c r="H116" s="159" t="s">
        <v>620</v>
      </c>
      <c r="I116" s="34" t="s">
        <v>436</v>
      </c>
      <c r="J116" s="155" t="s">
        <v>621</v>
      </c>
    </row>
    <row r="117" spans="1:10" ht="14.25" customHeight="1">
      <c r="A117" s="158"/>
      <c r="B117" s="158"/>
      <c r="C117" s="155" t="s">
        <v>431</v>
      </c>
      <c r="D117" s="155" t="s">
        <v>432</v>
      </c>
      <c r="E117" s="155" t="s">
        <v>624</v>
      </c>
      <c r="F117" s="159" t="s">
        <v>434</v>
      </c>
      <c r="G117" s="155" t="s">
        <v>625</v>
      </c>
      <c r="H117" s="159" t="s">
        <v>620</v>
      </c>
      <c r="I117" s="34" t="s">
        <v>436</v>
      </c>
      <c r="J117" s="155" t="s">
        <v>621</v>
      </c>
    </row>
    <row r="118" spans="1:10" ht="14.25" customHeight="1">
      <c r="A118" s="158"/>
      <c r="B118" s="158"/>
      <c r="C118" s="155" t="s">
        <v>431</v>
      </c>
      <c r="D118" s="155" t="s">
        <v>432</v>
      </c>
      <c r="E118" s="155" t="s">
        <v>626</v>
      </c>
      <c r="F118" s="159" t="s">
        <v>434</v>
      </c>
      <c r="G118" s="155" t="s">
        <v>627</v>
      </c>
      <c r="H118" s="159" t="s">
        <v>620</v>
      </c>
      <c r="I118" s="34" t="s">
        <v>436</v>
      </c>
      <c r="J118" s="155" t="s">
        <v>621</v>
      </c>
    </row>
    <row r="119" spans="1:10" ht="14.25" customHeight="1">
      <c r="A119" s="158"/>
      <c r="B119" s="158"/>
      <c r="C119" s="155" t="s">
        <v>431</v>
      </c>
      <c r="D119" s="155" t="s">
        <v>432</v>
      </c>
      <c r="E119" s="155" t="s">
        <v>628</v>
      </c>
      <c r="F119" s="159" t="s">
        <v>434</v>
      </c>
      <c r="G119" s="155" t="s">
        <v>458</v>
      </c>
      <c r="H119" s="159" t="s">
        <v>629</v>
      </c>
      <c r="I119" s="34" t="s">
        <v>436</v>
      </c>
      <c r="J119" s="155" t="s">
        <v>621</v>
      </c>
    </row>
    <row r="120" spans="1:10" ht="14.25" customHeight="1">
      <c r="A120" s="158"/>
      <c r="B120" s="158"/>
      <c r="C120" s="155" t="s">
        <v>431</v>
      </c>
      <c r="D120" s="155" t="s">
        <v>494</v>
      </c>
      <c r="E120" s="155" t="s">
        <v>630</v>
      </c>
      <c r="F120" s="159" t="s">
        <v>434</v>
      </c>
      <c r="G120" s="155" t="s">
        <v>440</v>
      </c>
      <c r="H120" s="159" t="s">
        <v>441</v>
      </c>
      <c r="I120" s="34" t="s">
        <v>442</v>
      </c>
      <c r="J120" s="155" t="s">
        <v>621</v>
      </c>
    </row>
    <row r="121" spans="1:10" ht="14.25" customHeight="1">
      <c r="A121" s="158"/>
      <c r="B121" s="158"/>
      <c r="C121" s="155" t="s">
        <v>431</v>
      </c>
      <c r="D121" s="155" t="s">
        <v>438</v>
      </c>
      <c r="E121" s="155" t="s">
        <v>631</v>
      </c>
      <c r="F121" s="159" t="s">
        <v>434</v>
      </c>
      <c r="G121" s="155" t="s">
        <v>440</v>
      </c>
      <c r="H121" s="159" t="s">
        <v>441</v>
      </c>
      <c r="I121" s="34" t="s">
        <v>442</v>
      </c>
      <c r="J121" s="155" t="s">
        <v>621</v>
      </c>
    </row>
    <row r="122" spans="1:10" ht="14.25" customHeight="1">
      <c r="A122" s="158"/>
      <c r="B122" s="158"/>
      <c r="C122" s="155" t="s">
        <v>431</v>
      </c>
      <c r="D122" s="155" t="s">
        <v>443</v>
      </c>
      <c r="E122" s="155" t="s">
        <v>632</v>
      </c>
      <c r="F122" s="159" t="s">
        <v>434</v>
      </c>
      <c r="G122" s="155" t="s">
        <v>633</v>
      </c>
      <c r="H122" s="159" t="s">
        <v>620</v>
      </c>
      <c r="I122" s="34" t="s">
        <v>436</v>
      </c>
      <c r="J122" s="155" t="s">
        <v>621</v>
      </c>
    </row>
    <row r="123" spans="1:10" ht="14.25" customHeight="1">
      <c r="A123" s="158"/>
      <c r="B123" s="158"/>
      <c r="C123" s="155" t="s">
        <v>447</v>
      </c>
      <c r="D123" s="155" t="s">
        <v>448</v>
      </c>
      <c r="E123" s="155" t="s">
        <v>634</v>
      </c>
      <c r="F123" s="159" t="s">
        <v>434</v>
      </c>
      <c r="G123" s="155" t="s">
        <v>451</v>
      </c>
      <c r="H123" s="159" t="s">
        <v>441</v>
      </c>
      <c r="I123" s="34" t="s">
        <v>442</v>
      </c>
      <c r="J123" s="155" t="s">
        <v>621</v>
      </c>
    </row>
    <row r="124" spans="1:10" ht="14.25" customHeight="1">
      <c r="A124" s="160"/>
      <c r="B124" s="160"/>
      <c r="C124" s="155" t="s">
        <v>452</v>
      </c>
      <c r="D124" s="155" t="s">
        <v>453</v>
      </c>
      <c r="E124" s="155" t="s">
        <v>491</v>
      </c>
      <c r="F124" s="159" t="s">
        <v>434</v>
      </c>
      <c r="G124" s="155" t="s">
        <v>544</v>
      </c>
      <c r="H124" s="159" t="s">
        <v>441</v>
      </c>
      <c r="I124" s="34" t="s">
        <v>442</v>
      </c>
      <c r="J124" s="155" t="s">
        <v>621</v>
      </c>
    </row>
    <row r="125" spans="1:10" ht="14.25" customHeight="1">
      <c r="A125" s="158" t="s">
        <v>635</v>
      </c>
      <c r="B125" s="158" t="s">
        <v>636</v>
      </c>
      <c r="C125" s="155" t="s">
        <v>431</v>
      </c>
      <c r="D125" s="155" t="s">
        <v>432</v>
      </c>
      <c r="E125" s="155" t="s">
        <v>637</v>
      </c>
      <c r="F125" s="159" t="s">
        <v>434</v>
      </c>
      <c r="G125" s="155" t="s">
        <v>257</v>
      </c>
      <c r="H125" s="159" t="s">
        <v>468</v>
      </c>
      <c r="I125" s="34" t="s">
        <v>436</v>
      </c>
      <c r="J125" s="155" t="s">
        <v>469</v>
      </c>
    </row>
    <row r="126" spans="1:10" ht="14.25" customHeight="1">
      <c r="A126" s="158"/>
      <c r="B126" s="158"/>
      <c r="C126" s="155" t="s">
        <v>431</v>
      </c>
      <c r="D126" s="155" t="s">
        <v>438</v>
      </c>
      <c r="E126" s="155" t="s">
        <v>638</v>
      </c>
      <c r="F126" s="159" t="s">
        <v>434</v>
      </c>
      <c r="G126" s="155" t="s">
        <v>440</v>
      </c>
      <c r="H126" s="159" t="s">
        <v>441</v>
      </c>
      <c r="I126" s="34" t="s">
        <v>442</v>
      </c>
      <c r="J126" s="155" t="s">
        <v>469</v>
      </c>
    </row>
    <row r="127" spans="1:10" ht="14.25" customHeight="1">
      <c r="A127" s="158"/>
      <c r="B127" s="158"/>
      <c r="C127" s="155" t="s">
        <v>431</v>
      </c>
      <c r="D127" s="155" t="s">
        <v>443</v>
      </c>
      <c r="E127" s="155" t="s">
        <v>639</v>
      </c>
      <c r="F127" s="159" t="s">
        <v>434</v>
      </c>
      <c r="G127" s="155" t="s">
        <v>640</v>
      </c>
      <c r="H127" s="159" t="s">
        <v>474</v>
      </c>
      <c r="I127" s="34" t="s">
        <v>436</v>
      </c>
      <c r="J127" s="155" t="s">
        <v>469</v>
      </c>
    </row>
    <row r="128" spans="1:10" ht="14.25" customHeight="1">
      <c r="A128" s="158"/>
      <c r="B128" s="158"/>
      <c r="C128" s="155" t="s">
        <v>447</v>
      </c>
      <c r="D128" s="155" t="s">
        <v>448</v>
      </c>
      <c r="E128" s="155" t="s">
        <v>641</v>
      </c>
      <c r="F128" s="159" t="s">
        <v>450</v>
      </c>
      <c r="G128" s="155" t="s">
        <v>451</v>
      </c>
      <c r="H128" s="159" t="s">
        <v>441</v>
      </c>
      <c r="I128" s="34" t="s">
        <v>442</v>
      </c>
      <c r="J128" s="155" t="s">
        <v>469</v>
      </c>
    </row>
    <row r="129" spans="1:10" ht="14.25" customHeight="1">
      <c r="A129" s="160"/>
      <c r="B129" s="160"/>
      <c r="C129" s="155" t="s">
        <v>452</v>
      </c>
      <c r="D129" s="155" t="s">
        <v>453</v>
      </c>
      <c r="E129" s="155" t="s">
        <v>642</v>
      </c>
      <c r="F129" s="159" t="s">
        <v>450</v>
      </c>
      <c r="G129" s="155" t="s">
        <v>451</v>
      </c>
      <c r="H129" s="159" t="s">
        <v>441</v>
      </c>
      <c r="I129" s="34" t="s">
        <v>442</v>
      </c>
      <c r="J129" s="155" t="s">
        <v>469</v>
      </c>
    </row>
    <row r="130" spans="1:10" ht="14.25" customHeight="1">
      <c r="A130" s="158" t="s">
        <v>335</v>
      </c>
      <c r="B130" s="158" t="s">
        <v>643</v>
      </c>
      <c r="C130" s="155" t="s">
        <v>431</v>
      </c>
      <c r="D130" s="155" t="s">
        <v>432</v>
      </c>
      <c r="E130" s="155" t="s">
        <v>644</v>
      </c>
      <c r="F130" s="159" t="s">
        <v>434</v>
      </c>
      <c r="G130" s="155" t="s">
        <v>216</v>
      </c>
      <c r="H130" s="159" t="s">
        <v>468</v>
      </c>
      <c r="I130" s="34" t="s">
        <v>436</v>
      </c>
      <c r="J130" s="155" t="s">
        <v>645</v>
      </c>
    </row>
    <row r="131" spans="1:10" ht="14.25" customHeight="1">
      <c r="A131" s="158"/>
      <c r="B131" s="158"/>
      <c r="C131" s="155" t="s">
        <v>447</v>
      </c>
      <c r="D131" s="155" t="s">
        <v>448</v>
      </c>
      <c r="E131" s="155" t="s">
        <v>646</v>
      </c>
      <c r="F131" s="159" t="s">
        <v>450</v>
      </c>
      <c r="G131" s="155" t="s">
        <v>451</v>
      </c>
      <c r="H131" s="159" t="s">
        <v>441</v>
      </c>
      <c r="I131" s="34" t="s">
        <v>442</v>
      </c>
      <c r="J131" s="155" t="s">
        <v>645</v>
      </c>
    </row>
    <row r="132" spans="1:10" ht="14.25" customHeight="1">
      <c r="A132" s="160"/>
      <c r="B132" s="160"/>
      <c r="C132" s="155" t="s">
        <v>452</v>
      </c>
      <c r="D132" s="155" t="s">
        <v>453</v>
      </c>
      <c r="E132" s="155" t="s">
        <v>484</v>
      </c>
      <c r="F132" s="159" t="s">
        <v>450</v>
      </c>
      <c r="G132" s="155" t="s">
        <v>451</v>
      </c>
      <c r="H132" s="159" t="s">
        <v>441</v>
      </c>
      <c r="I132" s="34" t="s">
        <v>442</v>
      </c>
      <c r="J132" s="155" t="s">
        <v>645</v>
      </c>
    </row>
    <row r="133" spans="1:10" ht="14.25" customHeight="1">
      <c r="A133" s="158" t="s">
        <v>405</v>
      </c>
      <c r="B133" s="158" t="s">
        <v>647</v>
      </c>
      <c r="C133" s="155" t="s">
        <v>431</v>
      </c>
      <c r="D133" s="155" t="s">
        <v>432</v>
      </c>
      <c r="E133" s="155" t="s">
        <v>648</v>
      </c>
      <c r="F133" s="159" t="s">
        <v>434</v>
      </c>
      <c r="G133" s="155" t="s">
        <v>257</v>
      </c>
      <c r="H133" s="159" t="s">
        <v>468</v>
      </c>
      <c r="I133" s="34" t="s">
        <v>436</v>
      </c>
      <c r="J133" s="155" t="s">
        <v>649</v>
      </c>
    </row>
    <row r="134" spans="1:10" ht="14.25" customHeight="1">
      <c r="A134" s="158"/>
      <c r="B134" s="158"/>
      <c r="C134" s="155" t="s">
        <v>431</v>
      </c>
      <c r="D134" s="155" t="s">
        <v>438</v>
      </c>
      <c r="E134" s="155" t="s">
        <v>650</v>
      </c>
      <c r="F134" s="159" t="s">
        <v>434</v>
      </c>
      <c r="G134" s="155" t="s">
        <v>440</v>
      </c>
      <c r="H134" s="159" t="s">
        <v>441</v>
      </c>
      <c r="I134" s="34" t="s">
        <v>442</v>
      </c>
      <c r="J134" s="155" t="s">
        <v>649</v>
      </c>
    </row>
    <row r="135" spans="1:10" ht="14.25" customHeight="1">
      <c r="A135" s="158"/>
      <c r="B135" s="158"/>
      <c r="C135" s="155" t="s">
        <v>431</v>
      </c>
      <c r="D135" s="155" t="s">
        <v>443</v>
      </c>
      <c r="E135" s="155" t="s">
        <v>651</v>
      </c>
      <c r="F135" s="159" t="s">
        <v>434</v>
      </c>
      <c r="G135" s="155" t="s">
        <v>440</v>
      </c>
      <c r="H135" s="159" t="s">
        <v>474</v>
      </c>
      <c r="I135" s="34" t="s">
        <v>436</v>
      </c>
      <c r="J135" s="155" t="s">
        <v>649</v>
      </c>
    </row>
    <row r="136" spans="1:10" ht="14.25" customHeight="1">
      <c r="A136" s="158"/>
      <c r="B136" s="158"/>
      <c r="C136" s="155" t="s">
        <v>447</v>
      </c>
      <c r="D136" s="155" t="s">
        <v>448</v>
      </c>
      <c r="E136" s="155" t="s">
        <v>652</v>
      </c>
      <c r="F136" s="159" t="s">
        <v>434</v>
      </c>
      <c r="G136" s="155" t="s">
        <v>451</v>
      </c>
      <c r="H136" s="159" t="s">
        <v>441</v>
      </c>
      <c r="I136" s="34" t="s">
        <v>442</v>
      </c>
      <c r="J136" s="155" t="s">
        <v>649</v>
      </c>
    </row>
    <row r="137" spans="1:10" ht="14.25" customHeight="1">
      <c r="A137" s="160"/>
      <c r="B137" s="160"/>
      <c r="C137" s="155" t="s">
        <v>452</v>
      </c>
      <c r="D137" s="155" t="s">
        <v>453</v>
      </c>
      <c r="E137" s="155" t="s">
        <v>653</v>
      </c>
      <c r="F137" s="159" t="s">
        <v>434</v>
      </c>
      <c r="G137" s="155" t="s">
        <v>451</v>
      </c>
      <c r="H137" s="159" t="s">
        <v>441</v>
      </c>
      <c r="I137" s="34" t="s">
        <v>442</v>
      </c>
      <c r="J137" s="155" t="s">
        <v>649</v>
      </c>
    </row>
    <row r="138" spans="1:10" ht="14.25" customHeight="1">
      <c r="A138" s="158" t="s">
        <v>395</v>
      </c>
      <c r="B138" s="158" t="s">
        <v>654</v>
      </c>
      <c r="C138" s="155" t="s">
        <v>431</v>
      </c>
      <c r="D138" s="155" t="s">
        <v>432</v>
      </c>
      <c r="E138" s="155" t="s">
        <v>655</v>
      </c>
      <c r="F138" s="159" t="s">
        <v>434</v>
      </c>
      <c r="G138" s="155" t="s">
        <v>270</v>
      </c>
      <c r="H138" s="159" t="s">
        <v>468</v>
      </c>
      <c r="I138" s="34" t="s">
        <v>436</v>
      </c>
      <c r="J138" s="155" t="s">
        <v>469</v>
      </c>
    </row>
    <row r="139" spans="1:10" ht="14.25" customHeight="1">
      <c r="A139" s="158"/>
      <c r="B139" s="158"/>
      <c r="C139" s="155" t="s">
        <v>431</v>
      </c>
      <c r="D139" s="155" t="s">
        <v>432</v>
      </c>
      <c r="E139" s="155" t="s">
        <v>656</v>
      </c>
      <c r="F139" s="159" t="s">
        <v>434</v>
      </c>
      <c r="G139" s="155" t="s">
        <v>458</v>
      </c>
      <c r="H139" s="159" t="s">
        <v>468</v>
      </c>
      <c r="I139" s="34" t="s">
        <v>436</v>
      </c>
      <c r="J139" s="155" t="s">
        <v>469</v>
      </c>
    </row>
    <row r="140" spans="1:10" ht="14.25" customHeight="1">
      <c r="A140" s="158"/>
      <c r="B140" s="158"/>
      <c r="C140" s="155" t="s">
        <v>431</v>
      </c>
      <c r="D140" s="155" t="s">
        <v>438</v>
      </c>
      <c r="E140" s="155" t="s">
        <v>657</v>
      </c>
      <c r="F140" s="159" t="s">
        <v>434</v>
      </c>
      <c r="G140" s="155" t="s">
        <v>440</v>
      </c>
      <c r="H140" s="159" t="s">
        <v>441</v>
      </c>
      <c r="I140" s="34" t="s">
        <v>442</v>
      </c>
      <c r="J140" s="155" t="s">
        <v>469</v>
      </c>
    </row>
    <row r="141" spans="1:10" ht="14.25" customHeight="1">
      <c r="A141" s="158"/>
      <c r="B141" s="158"/>
      <c r="C141" s="155" t="s">
        <v>431</v>
      </c>
      <c r="D141" s="155" t="s">
        <v>443</v>
      </c>
      <c r="E141" s="155" t="s">
        <v>658</v>
      </c>
      <c r="F141" s="159" t="s">
        <v>434</v>
      </c>
      <c r="G141" s="155" t="s">
        <v>659</v>
      </c>
      <c r="H141" s="159" t="s">
        <v>474</v>
      </c>
      <c r="I141" s="34" t="s">
        <v>436</v>
      </c>
      <c r="J141" s="155" t="s">
        <v>469</v>
      </c>
    </row>
    <row r="142" spans="1:10" ht="14.25" customHeight="1">
      <c r="A142" s="158"/>
      <c r="B142" s="158"/>
      <c r="C142" s="155" t="s">
        <v>431</v>
      </c>
      <c r="D142" s="155" t="s">
        <v>443</v>
      </c>
      <c r="E142" s="155" t="s">
        <v>660</v>
      </c>
      <c r="F142" s="159" t="s">
        <v>434</v>
      </c>
      <c r="G142" s="155" t="s">
        <v>659</v>
      </c>
      <c r="H142" s="159" t="s">
        <v>474</v>
      </c>
      <c r="I142" s="34" t="s">
        <v>436</v>
      </c>
      <c r="J142" s="155" t="s">
        <v>469</v>
      </c>
    </row>
    <row r="143" spans="1:10" ht="14.25" customHeight="1">
      <c r="A143" s="160"/>
      <c r="B143" s="160"/>
      <c r="C143" s="155" t="s">
        <v>452</v>
      </c>
      <c r="D143" s="155" t="s">
        <v>453</v>
      </c>
      <c r="E143" s="155" t="s">
        <v>661</v>
      </c>
      <c r="F143" s="159" t="s">
        <v>450</v>
      </c>
      <c r="G143" s="155" t="s">
        <v>451</v>
      </c>
      <c r="H143" s="159" t="s">
        <v>441</v>
      </c>
      <c r="I143" s="34" t="s">
        <v>442</v>
      </c>
      <c r="J143" s="155" t="s">
        <v>469</v>
      </c>
    </row>
    <row r="144" spans="1:10" ht="14.25" customHeight="1">
      <c r="A144" s="158" t="s">
        <v>662</v>
      </c>
      <c r="B144" s="158" t="s">
        <v>663</v>
      </c>
      <c r="C144" s="155" t="s">
        <v>431</v>
      </c>
      <c r="D144" s="155" t="s">
        <v>432</v>
      </c>
      <c r="E144" s="155" t="s">
        <v>664</v>
      </c>
      <c r="F144" s="159" t="s">
        <v>434</v>
      </c>
      <c r="G144" s="155" t="s">
        <v>216</v>
      </c>
      <c r="H144" s="159" t="s">
        <v>468</v>
      </c>
      <c r="I144" s="34" t="s">
        <v>436</v>
      </c>
      <c r="J144" s="155" t="s">
        <v>469</v>
      </c>
    </row>
    <row r="145" spans="1:10" ht="14.25" customHeight="1">
      <c r="A145" s="158"/>
      <c r="B145" s="158"/>
      <c r="C145" s="155" t="s">
        <v>431</v>
      </c>
      <c r="D145" s="155" t="s">
        <v>432</v>
      </c>
      <c r="E145" s="155" t="s">
        <v>665</v>
      </c>
      <c r="F145" s="159" t="s">
        <v>434</v>
      </c>
      <c r="G145" s="155" t="s">
        <v>257</v>
      </c>
      <c r="H145" s="159" t="s">
        <v>468</v>
      </c>
      <c r="I145" s="34" t="s">
        <v>436</v>
      </c>
      <c r="J145" s="155" t="s">
        <v>469</v>
      </c>
    </row>
    <row r="146" spans="1:10" ht="14.25" customHeight="1">
      <c r="A146" s="158"/>
      <c r="B146" s="158"/>
      <c r="C146" s="155" t="s">
        <v>431</v>
      </c>
      <c r="D146" s="155" t="s">
        <v>432</v>
      </c>
      <c r="E146" s="155" t="s">
        <v>666</v>
      </c>
      <c r="F146" s="159" t="s">
        <v>434</v>
      </c>
      <c r="G146" s="155" t="s">
        <v>219</v>
      </c>
      <c r="H146" s="159" t="s">
        <v>468</v>
      </c>
      <c r="I146" s="34" t="s">
        <v>436</v>
      </c>
      <c r="J146" s="155" t="s">
        <v>469</v>
      </c>
    </row>
    <row r="147" spans="1:10" ht="14.25" customHeight="1">
      <c r="A147" s="158"/>
      <c r="B147" s="158"/>
      <c r="C147" s="155" t="s">
        <v>431</v>
      </c>
      <c r="D147" s="155" t="s">
        <v>438</v>
      </c>
      <c r="E147" s="155" t="s">
        <v>667</v>
      </c>
      <c r="F147" s="159" t="s">
        <v>434</v>
      </c>
      <c r="G147" s="155" t="s">
        <v>440</v>
      </c>
      <c r="H147" s="159" t="s">
        <v>441</v>
      </c>
      <c r="I147" s="34" t="s">
        <v>442</v>
      </c>
      <c r="J147" s="155" t="s">
        <v>469</v>
      </c>
    </row>
    <row r="148" spans="1:10" ht="14.25" customHeight="1">
      <c r="A148" s="158"/>
      <c r="B148" s="158"/>
      <c r="C148" s="155" t="s">
        <v>431</v>
      </c>
      <c r="D148" s="155" t="s">
        <v>443</v>
      </c>
      <c r="E148" s="155" t="s">
        <v>668</v>
      </c>
      <c r="F148" s="159" t="s">
        <v>434</v>
      </c>
      <c r="G148" s="155" t="s">
        <v>516</v>
      </c>
      <c r="H148" s="159" t="s">
        <v>474</v>
      </c>
      <c r="I148" s="34" t="s">
        <v>436</v>
      </c>
      <c r="J148" s="155" t="s">
        <v>469</v>
      </c>
    </row>
    <row r="149" spans="1:10" ht="14.25" customHeight="1">
      <c r="A149" s="158"/>
      <c r="B149" s="158"/>
      <c r="C149" s="155" t="s">
        <v>431</v>
      </c>
      <c r="D149" s="155" t="s">
        <v>443</v>
      </c>
      <c r="E149" s="155" t="s">
        <v>669</v>
      </c>
      <c r="F149" s="159" t="s">
        <v>434</v>
      </c>
      <c r="G149" s="155" t="s">
        <v>670</v>
      </c>
      <c r="H149" s="159" t="s">
        <v>474</v>
      </c>
      <c r="I149" s="34" t="s">
        <v>436</v>
      </c>
      <c r="J149" s="155" t="s">
        <v>469</v>
      </c>
    </row>
    <row r="150" spans="1:10" ht="14.25" customHeight="1">
      <c r="A150" s="158"/>
      <c r="B150" s="158"/>
      <c r="C150" s="155" t="s">
        <v>431</v>
      </c>
      <c r="D150" s="155" t="s">
        <v>443</v>
      </c>
      <c r="E150" s="155" t="s">
        <v>671</v>
      </c>
      <c r="F150" s="159" t="s">
        <v>434</v>
      </c>
      <c r="G150" s="155" t="s">
        <v>640</v>
      </c>
      <c r="H150" s="159" t="s">
        <v>474</v>
      </c>
      <c r="I150" s="34" t="s">
        <v>436</v>
      </c>
      <c r="J150" s="155" t="s">
        <v>469</v>
      </c>
    </row>
    <row r="151" spans="1:10" ht="14.25" customHeight="1">
      <c r="A151" s="158"/>
      <c r="B151" s="158"/>
      <c r="C151" s="155" t="s">
        <v>447</v>
      </c>
      <c r="D151" s="155" t="s">
        <v>448</v>
      </c>
      <c r="E151" s="155" t="s">
        <v>672</v>
      </c>
      <c r="F151" s="159" t="s">
        <v>450</v>
      </c>
      <c r="G151" s="155" t="s">
        <v>451</v>
      </c>
      <c r="H151" s="159" t="s">
        <v>441</v>
      </c>
      <c r="I151" s="34" t="s">
        <v>442</v>
      </c>
      <c r="J151" s="155" t="s">
        <v>469</v>
      </c>
    </row>
    <row r="152" spans="1:10" ht="14.25" customHeight="1">
      <c r="A152" s="160"/>
      <c r="B152" s="160"/>
      <c r="C152" s="155" t="s">
        <v>452</v>
      </c>
      <c r="D152" s="155" t="s">
        <v>453</v>
      </c>
      <c r="E152" s="155" t="s">
        <v>673</v>
      </c>
      <c r="F152" s="159" t="s">
        <v>450</v>
      </c>
      <c r="G152" s="155" t="s">
        <v>451</v>
      </c>
      <c r="H152" s="159" t="s">
        <v>441</v>
      </c>
      <c r="I152" s="34" t="s">
        <v>442</v>
      </c>
      <c r="J152" s="155" t="s">
        <v>469</v>
      </c>
    </row>
    <row r="153" spans="1:10" ht="14.25" customHeight="1">
      <c r="A153" s="158" t="s">
        <v>371</v>
      </c>
      <c r="B153" s="158" t="s">
        <v>674</v>
      </c>
      <c r="C153" s="155" t="s">
        <v>431</v>
      </c>
      <c r="D153" s="155" t="s">
        <v>432</v>
      </c>
      <c r="E153" s="155" t="s">
        <v>371</v>
      </c>
      <c r="F153" s="159" t="s">
        <v>434</v>
      </c>
      <c r="G153" s="155" t="s">
        <v>258</v>
      </c>
      <c r="H153" s="159" t="s">
        <v>620</v>
      </c>
      <c r="I153" s="34" t="s">
        <v>436</v>
      </c>
      <c r="J153" s="155" t="s">
        <v>675</v>
      </c>
    </row>
    <row r="154" spans="1:10" ht="14.25" customHeight="1">
      <c r="A154" s="158"/>
      <c r="B154" s="158"/>
      <c r="C154" s="155" t="s">
        <v>431</v>
      </c>
      <c r="D154" s="155" t="s">
        <v>432</v>
      </c>
      <c r="E154" s="155" t="s">
        <v>676</v>
      </c>
      <c r="F154" s="159" t="s">
        <v>434</v>
      </c>
      <c r="G154" s="155" t="s">
        <v>216</v>
      </c>
      <c r="H154" s="159" t="s">
        <v>435</v>
      </c>
      <c r="I154" s="34" t="s">
        <v>436</v>
      </c>
      <c r="J154" s="155" t="s">
        <v>675</v>
      </c>
    </row>
    <row r="155" spans="1:10" ht="14.25" customHeight="1">
      <c r="A155" s="158"/>
      <c r="B155" s="158"/>
      <c r="C155" s="155" t="s">
        <v>431</v>
      </c>
      <c r="D155" s="155" t="s">
        <v>432</v>
      </c>
      <c r="E155" s="155" t="s">
        <v>677</v>
      </c>
      <c r="F155" s="159" t="s">
        <v>434</v>
      </c>
      <c r="G155" s="155" t="s">
        <v>458</v>
      </c>
      <c r="H155" s="159" t="s">
        <v>629</v>
      </c>
      <c r="I155" s="34" t="s">
        <v>436</v>
      </c>
      <c r="J155" s="155" t="s">
        <v>675</v>
      </c>
    </row>
    <row r="156" spans="1:10" ht="14.25" customHeight="1">
      <c r="A156" s="158"/>
      <c r="B156" s="158"/>
      <c r="C156" s="155" t="s">
        <v>431</v>
      </c>
      <c r="D156" s="155" t="s">
        <v>494</v>
      </c>
      <c r="E156" s="155" t="s">
        <v>678</v>
      </c>
      <c r="F156" s="159" t="s">
        <v>450</v>
      </c>
      <c r="G156" s="155" t="s">
        <v>544</v>
      </c>
      <c r="H156" s="159" t="s">
        <v>441</v>
      </c>
      <c r="I156" s="34" t="s">
        <v>442</v>
      </c>
      <c r="J156" s="155" t="s">
        <v>675</v>
      </c>
    </row>
    <row r="157" spans="1:10" ht="14.25" customHeight="1">
      <c r="A157" s="158"/>
      <c r="B157" s="158"/>
      <c r="C157" s="155" t="s">
        <v>431</v>
      </c>
      <c r="D157" s="155" t="s">
        <v>438</v>
      </c>
      <c r="E157" s="155" t="s">
        <v>679</v>
      </c>
      <c r="F157" s="159" t="s">
        <v>434</v>
      </c>
      <c r="G157" s="155" t="s">
        <v>440</v>
      </c>
      <c r="H157" s="159" t="s">
        <v>441</v>
      </c>
      <c r="I157" s="34" t="s">
        <v>442</v>
      </c>
      <c r="J157" s="155" t="s">
        <v>675</v>
      </c>
    </row>
    <row r="158" spans="1:10" ht="14.25" customHeight="1">
      <c r="A158" s="158"/>
      <c r="B158" s="158"/>
      <c r="C158" s="155" t="s">
        <v>431</v>
      </c>
      <c r="D158" s="155" t="s">
        <v>438</v>
      </c>
      <c r="E158" s="155" t="s">
        <v>680</v>
      </c>
      <c r="F158" s="159" t="s">
        <v>434</v>
      </c>
      <c r="G158" s="155" t="s">
        <v>440</v>
      </c>
      <c r="H158" s="159" t="s">
        <v>441</v>
      </c>
      <c r="I158" s="34" t="s">
        <v>442</v>
      </c>
      <c r="J158" s="155" t="s">
        <v>675</v>
      </c>
    </row>
    <row r="159" spans="1:10" ht="14.25" customHeight="1">
      <c r="A159" s="158"/>
      <c r="B159" s="158"/>
      <c r="C159" s="155" t="s">
        <v>447</v>
      </c>
      <c r="D159" s="155" t="s">
        <v>448</v>
      </c>
      <c r="E159" s="155" t="s">
        <v>681</v>
      </c>
      <c r="F159" s="159" t="s">
        <v>450</v>
      </c>
      <c r="G159" s="155" t="s">
        <v>544</v>
      </c>
      <c r="H159" s="159" t="s">
        <v>441</v>
      </c>
      <c r="I159" s="34" t="s">
        <v>442</v>
      </c>
      <c r="J159" s="155" t="s">
        <v>675</v>
      </c>
    </row>
    <row r="160" spans="1:10" ht="14.25" customHeight="1">
      <c r="A160" s="165"/>
      <c r="B160" s="165"/>
      <c r="C160" s="155" t="s">
        <v>452</v>
      </c>
      <c r="D160" s="155" t="s">
        <v>453</v>
      </c>
      <c r="E160" s="155" t="s">
        <v>682</v>
      </c>
      <c r="F160" s="159" t="s">
        <v>434</v>
      </c>
      <c r="G160" s="155" t="s">
        <v>544</v>
      </c>
      <c r="H160" s="159" t="s">
        <v>441</v>
      </c>
      <c r="I160" s="34" t="s">
        <v>442</v>
      </c>
      <c r="J160" s="155" t="s">
        <v>675</v>
      </c>
    </row>
    <row r="161" spans="1:10" ht="14.25" customHeight="1">
      <c r="A161" s="166" t="s">
        <v>373</v>
      </c>
      <c r="B161" s="166" t="s">
        <v>683</v>
      </c>
      <c r="C161" s="167" t="s">
        <v>431</v>
      </c>
      <c r="D161" s="155" t="s">
        <v>432</v>
      </c>
      <c r="E161" s="155" t="s">
        <v>684</v>
      </c>
      <c r="F161" s="159" t="s">
        <v>434</v>
      </c>
      <c r="G161" s="155" t="s">
        <v>257</v>
      </c>
      <c r="H161" s="159" t="s">
        <v>620</v>
      </c>
      <c r="I161" s="34" t="s">
        <v>436</v>
      </c>
      <c r="J161" s="155" t="s">
        <v>685</v>
      </c>
    </row>
    <row r="162" spans="1:10" ht="14.25" customHeight="1">
      <c r="A162" s="166"/>
      <c r="B162" s="166"/>
      <c r="C162" s="167" t="s">
        <v>431</v>
      </c>
      <c r="D162" s="155" t="s">
        <v>432</v>
      </c>
      <c r="E162" s="155" t="s">
        <v>686</v>
      </c>
      <c r="F162" s="159" t="s">
        <v>434</v>
      </c>
      <c r="G162" s="155" t="s">
        <v>687</v>
      </c>
      <c r="H162" s="159" t="s">
        <v>620</v>
      </c>
      <c r="I162" s="34" t="s">
        <v>436</v>
      </c>
      <c r="J162" s="155" t="s">
        <v>685</v>
      </c>
    </row>
    <row r="163" spans="1:10" ht="14.25" customHeight="1">
      <c r="A163" s="166"/>
      <c r="B163" s="166"/>
      <c r="C163" s="167" t="s">
        <v>431</v>
      </c>
      <c r="D163" s="155" t="s">
        <v>432</v>
      </c>
      <c r="E163" s="155" t="s">
        <v>688</v>
      </c>
      <c r="F163" s="159" t="s">
        <v>434</v>
      </c>
      <c r="G163" s="155" t="s">
        <v>689</v>
      </c>
      <c r="H163" s="159" t="s">
        <v>620</v>
      </c>
      <c r="I163" s="34" t="s">
        <v>436</v>
      </c>
      <c r="J163" s="155" t="s">
        <v>685</v>
      </c>
    </row>
    <row r="164" spans="1:10" ht="14.25" customHeight="1">
      <c r="A164" s="166"/>
      <c r="B164" s="166"/>
      <c r="C164" s="167" t="s">
        <v>431</v>
      </c>
      <c r="D164" s="155" t="s">
        <v>432</v>
      </c>
      <c r="E164" s="155" t="s">
        <v>690</v>
      </c>
      <c r="F164" s="159" t="s">
        <v>434</v>
      </c>
      <c r="G164" s="155" t="s">
        <v>691</v>
      </c>
      <c r="H164" s="159" t="s">
        <v>620</v>
      </c>
      <c r="I164" s="34" t="s">
        <v>436</v>
      </c>
      <c r="J164" s="155" t="s">
        <v>685</v>
      </c>
    </row>
    <row r="165" spans="1:10" ht="14.25" customHeight="1">
      <c r="A165" s="166"/>
      <c r="B165" s="166"/>
      <c r="C165" s="167" t="s">
        <v>431</v>
      </c>
      <c r="D165" s="155" t="s">
        <v>432</v>
      </c>
      <c r="E165" s="155" t="s">
        <v>692</v>
      </c>
      <c r="F165" s="159" t="s">
        <v>434</v>
      </c>
      <c r="G165" s="155" t="s">
        <v>693</v>
      </c>
      <c r="H165" s="159" t="s">
        <v>620</v>
      </c>
      <c r="I165" s="34" t="s">
        <v>436</v>
      </c>
      <c r="J165" s="155" t="s">
        <v>685</v>
      </c>
    </row>
    <row r="166" spans="1:10" ht="14.25" customHeight="1">
      <c r="A166" s="166"/>
      <c r="B166" s="166"/>
      <c r="C166" s="167" t="s">
        <v>431</v>
      </c>
      <c r="D166" s="155" t="s">
        <v>432</v>
      </c>
      <c r="E166" s="155" t="s">
        <v>694</v>
      </c>
      <c r="F166" s="159" t="s">
        <v>434</v>
      </c>
      <c r="G166" s="155" t="s">
        <v>217</v>
      </c>
      <c r="H166" s="159" t="s">
        <v>620</v>
      </c>
      <c r="I166" s="34" t="s">
        <v>436</v>
      </c>
      <c r="J166" s="155" t="s">
        <v>685</v>
      </c>
    </row>
    <row r="167" spans="1:10" ht="14.25" customHeight="1">
      <c r="A167" s="166"/>
      <c r="B167" s="166"/>
      <c r="C167" s="167" t="s">
        <v>431</v>
      </c>
      <c r="D167" s="155" t="s">
        <v>494</v>
      </c>
      <c r="E167" s="155" t="s">
        <v>695</v>
      </c>
      <c r="F167" s="159" t="s">
        <v>434</v>
      </c>
      <c r="G167" s="155" t="s">
        <v>696</v>
      </c>
      <c r="H167" s="159" t="s">
        <v>441</v>
      </c>
      <c r="I167" s="34" t="s">
        <v>442</v>
      </c>
      <c r="J167" s="155" t="s">
        <v>685</v>
      </c>
    </row>
    <row r="168" spans="1:10" ht="14.25" customHeight="1">
      <c r="A168" s="166"/>
      <c r="B168" s="166"/>
      <c r="C168" s="167" t="s">
        <v>431</v>
      </c>
      <c r="D168" s="155" t="s">
        <v>438</v>
      </c>
      <c r="E168" s="155" t="s">
        <v>697</v>
      </c>
      <c r="F168" s="159" t="s">
        <v>434</v>
      </c>
      <c r="G168" s="155" t="s">
        <v>440</v>
      </c>
      <c r="H168" s="159" t="s">
        <v>441</v>
      </c>
      <c r="I168" s="34" t="s">
        <v>442</v>
      </c>
      <c r="J168" s="155" t="s">
        <v>685</v>
      </c>
    </row>
    <row r="169" spans="1:10" ht="14.25" customHeight="1">
      <c r="A169" s="166"/>
      <c r="B169" s="166"/>
      <c r="C169" s="167" t="s">
        <v>431</v>
      </c>
      <c r="D169" s="155" t="s">
        <v>443</v>
      </c>
      <c r="E169" s="155" t="s">
        <v>373</v>
      </c>
      <c r="F169" s="159" t="s">
        <v>434</v>
      </c>
      <c r="G169" s="155" t="s">
        <v>698</v>
      </c>
      <c r="H169" s="159" t="s">
        <v>620</v>
      </c>
      <c r="I169" s="34" t="s">
        <v>436</v>
      </c>
      <c r="J169" s="155" t="s">
        <v>685</v>
      </c>
    </row>
    <row r="170" spans="1:10" ht="14.25" customHeight="1">
      <c r="A170" s="166"/>
      <c r="B170" s="166"/>
      <c r="C170" s="167" t="s">
        <v>447</v>
      </c>
      <c r="D170" s="155" t="s">
        <v>611</v>
      </c>
      <c r="E170" s="155" t="s">
        <v>699</v>
      </c>
      <c r="F170" s="159" t="s">
        <v>450</v>
      </c>
      <c r="G170" s="155" t="s">
        <v>700</v>
      </c>
      <c r="H170" s="159" t="s">
        <v>620</v>
      </c>
      <c r="I170" s="34" t="s">
        <v>436</v>
      </c>
      <c r="J170" s="155" t="s">
        <v>685</v>
      </c>
    </row>
    <row r="171" spans="1:10" ht="14.25" customHeight="1">
      <c r="A171" s="166"/>
      <c r="B171" s="166"/>
      <c r="C171" s="167" t="s">
        <v>452</v>
      </c>
      <c r="D171" s="155" t="s">
        <v>453</v>
      </c>
      <c r="E171" s="155" t="s">
        <v>701</v>
      </c>
      <c r="F171" s="159" t="s">
        <v>450</v>
      </c>
      <c r="G171" s="155" t="s">
        <v>451</v>
      </c>
      <c r="H171" s="159" t="s">
        <v>441</v>
      </c>
      <c r="I171" s="34" t="s">
        <v>442</v>
      </c>
      <c r="J171" s="155" t="s">
        <v>685</v>
      </c>
    </row>
  </sheetData>
  <sheetProtection/>
  <autoFilter ref="A1:J171"/>
  <mergeCells count="50">
    <mergeCell ref="A2:J2"/>
    <mergeCell ref="A3:H3"/>
    <mergeCell ref="A8:A13"/>
    <mergeCell ref="A14:A18"/>
    <mergeCell ref="A19:A24"/>
    <mergeCell ref="A25:A29"/>
    <mergeCell ref="A30:A33"/>
    <mergeCell ref="A34:A36"/>
    <mergeCell ref="A37:A45"/>
    <mergeCell ref="A46:A50"/>
    <mergeCell ref="A51:A62"/>
    <mergeCell ref="A63:A68"/>
    <mergeCell ref="A69:A75"/>
    <mergeCell ref="A76:A79"/>
    <mergeCell ref="A80:A87"/>
    <mergeCell ref="A88:A92"/>
    <mergeCell ref="A93:A108"/>
    <mergeCell ref="A109:A114"/>
    <mergeCell ref="A115:A124"/>
    <mergeCell ref="A125:A129"/>
    <mergeCell ref="A130:A132"/>
    <mergeCell ref="A133:A137"/>
    <mergeCell ref="A138:A143"/>
    <mergeCell ref="A144:A152"/>
    <mergeCell ref="A153:A160"/>
    <mergeCell ref="A161:A171"/>
    <mergeCell ref="B8:B13"/>
    <mergeCell ref="B14:B18"/>
    <mergeCell ref="B19:B24"/>
    <mergeCell ref="B25:B29"/>
    <mergeCell ref="B30:B33"/>
    <mergeCell ref="B34:B36"/>
    <mergeCell ref="B37:B45"/>
    <mergeCell ref="B46:B50"/>
    <mergeCell ref="B51:B62"/>
    <mergeCell ref="B63:B68"/>
    <mergeCell ref="B69:B75"/>
    <mergeCell ref="B76:B79"/>
    <mergeCell ref="B80:B87"/>
    <mergeCell ref="B88:B92"/>
    <mergeCell ref="B93:B108"/>
    <mergeCell ref="B109:B114"/>
    <mergeCell ref="B115:B124"/>
    <mergeCell ref="B125:B129"/>
    <mergeCell ref="B130:B132"/>
    <mergeCell ref="B133:B137"/>
    <mergeCell ref="B138:B143"/>
    <mergeCell ref="B144:B152"/>
    <mergeCell ref="B153:B160"/>
    <mergeCell ref="B161:B171"/>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65"/>
  <headerFooter>
    <oddFooter>&amp;C&amp;"-"&amp;16- &amp;P -</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dell</cp:lastModifiedBy>
  <cp:lastPrinted>2021-01-13T07:07:30Z</cp:lastPrinted>
  <dcterms:created xsi:type="dcterms:W3CDTF">2020-01-11T06:24:04Z</dcterms:created>
  <dcterms:modified xsi:type="dcterms:W3CDTF">2023-09-27T07:03:13Z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y fmtid="{D5CDD505-2E9C-101B-9397-08002B2CF9AE}" pid="4" name="I">
    <vt:lpwstr>66CD8F18302446EC882C6036F4F4FC33</vt:lpwstr>
  </property>
  <property fmtid="{D5CDD505-2E9C-101B-9397-08002B2CF9AE}" pid="5" name="KSOReadingLayo">
    <vt:bool>false</vt:bool>
  </property>
</Properties>
</file>