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拟计划第一批中央资金项目 " sheetId="1" r:id="rId1"/>
  </sheets>
  <definedNames>
    <definedName name="_xlnm.Print_Titles" localSheetId="0">'拟计划第一批中央资金项目 '!$2:$5</definedName>
  </definedNames>
  <calcPr fullCalcOnLoad="1"/>
</workbook>
</file>

<file path=xl/sharedStrings.xml><?xml version="1.0" encoding="utf-8"?>
<sst xmlns="http://schemas.openxmlformats.org/spreadsheetml/2006/main" count="248" uniqueCount="134">
  <si>
    <t>附件1：</t>
  </si>
  <si>
    <t>序号</t>
  </si>
  <si>
    <t>项目实施单位</t>
  </si>
  <si>
    <t>实施地点</t>
  </si>
  <si>
    <t>是否脱贫村</t>
  </si>
  <si>
    <t>项目名称</t>
  </si>
  <si>
    <t>下达资金（万元）</t>
  </si>
  <si>
    <t>备注</t>
  </si>
  <si>
    <t>村委会</t>
  </si>
  <si>
    <t>村小组</t>
  </si>
  <si>
    <t>否</t>
  </si>
  <si>
    <t>是</t>
  </si>
  <si>
    <t>黄瓜园镇</t>
  </si>
  <si>
    <t>羊街镇</t>
  </si>
  <si>
    <t>老城乡</t>
  </si>
  <si>
    <t>那能</t>
  </si>
  <si>
    <t>尹地</t>
  </si>
  <si>
    <t>物茂乡</t>
  </si>
  <si>
    <t>罗兴村委会</t>
  </si>
  <si>
    <t>物茂村委会</t>
  </si>
  <si>
    <t>凹鲊村委会</t>
  </si>
  <si>
    <t>芝麻村委会</t>
  </si>
  <si>
    <t>平田乡</t>
  </si>
  <si>
    <t>新康村委会</t>
  </si>
  <si>
    <t>平田村委会</t>
  </si>
  <si>
    <t>新昌村委会</t>
  </si>
  <si>
    <t>江边乡</t>
  </si>
  <si>
    <t>阿卓村委会</t>
  </si>
  <si>
    <t>卡莫村委会</t>
  </si>
  <si>
    <t>盐水井村委会</t>
  </si>
  <si>
    <t>合计</t>
  </si>
  <si>
    <t>牛街村委会</t>
  </si>
  <si>
    <t>牛街村</t>
  </si>
  <si>
    <t>河东村</t>
  </si>
  <si>
    <t>点连村委会</t>
  </si>
  <si>
    <t>下旦劳</t>
  </si>
  <si>
    <t>领庄村委会</t>
  </si>
  <si>
    <t>小学庄</t>
  </si>
  <si>
    <t>苴林村委会</t>
  </si>
  <si>
    <t>苴林大村</t>
  </si>
  <si>
    <t>猴街村</t>
  </si>
  <si>
    <t>龙山村委会</t>
  </si>
  <si>
    <t>五福</t>
  </si>
  <si>
    <t>洪告</t>
  </si>
  <si>
    <t>十棵树</t>
  </si>
  <si>
    <t>公卓村</t>
  </si>
  <si>
    <t>安定村委会</t>
  </si>
  <si>
    <t>下棋柳</t>
  </si>
  <si>
    <t>班法村</t>
  </si>
  <si>
    <t>大黄瓜园</t>
  </si>
  <si>
    <t>金雷村委会</t>
  </si>
  <si>
    <t>金河水大村</t>
  </si>
  <si>
    <t>中坝村委会</t>
  </si>
  <si>
    <t>上坝村</t>
  </si>
  <si>
    <t>中坝村</t>
  </si>
  <si>
    <t>木溪悟村委会</t>
  </si>
  <si>
    <t>波龙古村</t>
  </si>
  <si>
    <t>老城</t>
  </si>
  <si>
    <t>大安</t>
  </si>
  <si>
    <t>新建</t>
  </si>
  <si>
    <t>马头山</t>
  </si>
  <si>
    <t>里长</t>
  </si>
  <si>
    <t>龙翔</t>
  </si>
  <si>
    <t>湾保</t>
  </si>
  <si>
    <t>班洪</t>
  </si>
  <si>
    <t>多克</t>
  </si>
  <si>
    <t>莲花</t>
  </si>
  <si>
    <t>金沙坪</t>
  </si>
  <si>
    <t>大物茂</t>
  </si>
  <si>
    <t>小物茂</t>
  </si>
  <si>
    <t>橄榄</t>
  </si>
  <si>
    <t>永红</t>
  </si>
  <si>
    <t>云峰大村</t>
  </si>
  <si>
    <t>云峰小村</t>
  </si>
  <si>
    <t>国兴</t>
  </si>
  <si>
    <t>洒拉木</t>
  </si>
  <si>
    <t>小新村</t>
  </si>
  <si>
    <t>英户</t>
  </si>
  <si>
    <t>五哨</t>
  </si>
  <si>
    <t>团结</t>
  </si>
  <si>
    <t>挨昌</t>
  </si>
  <si>
    <t>雷那应</t>
  </si>
  <si>
    <t>干海子村</t>
  </si>
  <si>
    <t>江边乡盐水井村委会干海子村农村污水治理项目</t>
  </si>
  <si>
    <t>钻天坡村</t>
  </si>
  <si>
    <t>江边乡卡莫村委会钻天坡村农村污水治理项目</t>
  </si>
  <si>
    <t>鸟姑村</t>
  </si>
  <si>
    <t>江边乡阿卓村委会鸟姑村农村污水治理项目</t>
  </si>
  <si>
    <t>小计</t>
  </si>
  <si>
    <t>牛街村委会牛街村农村污水治理项目</t>
  </si>
  <si>
    <t>牛街村委会河东村农村污水治理项目</t>
  </si>
  <si>
    <t>连村委会下旦劳村农村污水治理项目</t>
  </si>
  <si>
    <t>领庄村委会小学庄村农村污水治理项目</t>
  </si>
  <si>
    <t>苴林村委会苴林大村农村污水治理项目</t>
  </si>
  <si>
    <t>苴林村委会猴街村农村污水治理项目</t>
  </si>
  <si>
    <t>龙山村委会五福村农村污水治理项目</t>
  </si>
  <si>
    <t>龙山村委会洪告村农村污水治理项目</t>
  </si>
  <si>
    <t>龙山村委会十棵树村农村污水治理项目</t>
  </si>
  <si>
    <t>龙山村委会公卓村农村污水治理项目</t>
  </si>
  <si>
    <t>安定村委会下棋柳村农村污水治理项目</t>
  </si>
  <si>
    <t>安定村委会班法村农村污水治理项目</t>
  </si>
  <si>
    <t>安定村委会大黄瓜园村农村污水治理项目</t>
  </si>
  <si>
    <t>金雷村委会金河水大村农村污水治理项目</t>
  </si>
  <si>
    <t>中坝村委会上坝村农村生活污水治理项目</t>
  </si>
  <si>
    <t>中坝村委会中坝村农村生活污水治理项目</t>
  </si>
  <si>
    <t>木溪悟村委会波龙古村农村生活污水治理项目</t>
  </si>
  <si>
    <t>老城村委会大安村农村污水治理工程</t>
  </si>
  <si>
    <t>老城村委会新建村农村污水治理工程</t>
  </si>
  <si>
    <t>那能村委会马头山村农村污水治理工程</t>
  </si>
  <si>
    <t>那能村委会里长村农村污水治理工程</t>
  </si>
  <si>
    <t>那能村委会湾保村农村污水治理工程</t>
  </si>
  <si>
    <t>尹地村委会尹地村农村污水治理工程</t>
  </si>
  <si>
    <t>那能村委会龙翔村农村污水治理工程</t>
  </si>
  <si>
    <t>尹地村委会班洪村农村污水治理工程</t>
  </si>
  <si>
    <t>罗兴村委会金沙坪村农村生活污水治理项目</t>
  </si>
  <si>
    <t>罗兴村委会</t>
  </si>
  <si>
    <t>罗兴村委会莲花村农村生活污水治理项目</t>
  </si>
  <si>
    <t>罗兴村委会多克村农村生活污水治理项目</t>
  </si>
  <si>
    <t>罗兴村委会湾保村农村生活污水治理项目</t>
  </si>
  <si>
    <t>物茂村委会大物茂村农村生活污水治理项目</t>
  </si>
  <si>
    <t>物茂村委会小物茂村农村生活污水治理项目</t>
  </si>
  <si>
    <t>物茂村委会橄榄村农村生活污水治理项目</t>
  </si>
  <si>
    <t>物茂村委会永红村农村生活污水治理项目</t>
  </si>
  <si>
    <t>芝麻村委会云峰大村农村生活污水治理项目</t>
  </si>
  <si>
    <t>芝麻村委会云峰小村金农村生活污水治理项目</t>
  </si>
  <si>
    <t>芝麻村委会国兴村农村生活污水治理项目</t>
  </si>
  <si>
    <t>凹鲊村委会洒拉木村农村生活污水治理项目</t>
  </si>
  <si>
    <t>平田村委会小新村村农村生活污水治理项目</t>
  </si>
  <si>
    <t>平田村委会英户村农村生活污水治理项目</t>
  </si>
  <si>
    <t>新康村委会团结村农村生活污水治理项目</t>
  </si>
  <si>
    <t>新昌村委会挨昌村农村生活污水治理项目</t>
  </si>
  <si>
    <t>新昌村委会雷那应村农村生活污水治理项目</t>
  </si>
  <si>
    <t>平田村委会五哨村农村生活污水治理项目</t>
  </si>
  <si>
    <t>2024年中央财政衔接推进乡村振兴补助
（农村污水治理项目）资金分配表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</si>
</sst>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* #,##0_-;\-* #,##0_-;_-* &quot;-&quot;_-;_-@_-"/>
    <numFmt numFmtId="178" formatCode="_-&quot;$&quot;\ * #,##0_-;_-&quot;$&quot;\ * #,##0\-;_-&quot;$&quot;\ * &quot;-&quot;_-;_-@_-"/>
    <numFmt numFmtId="179" formatCode="_(&quot;$&quot;* #,##0_);_(&quot;$&quot;* \(#,##0\);_(&quot;$&quot;* &quot;-&quot;_);_(@_)"/>
    <numFmt numFmtId="180" formatCode="yy\.mm\.dd"/>
    <numFmt numFmtId="181" formatCode="\$#,##0.00;\(\$#,##0.00\)"/>
    <numFmt numFmtId="182" formatCode="#,##0.0_);\(#,##0.0\)"/>
    <numFmt numFmtId="183" formatCode="&quot;$&quot;\ #,##0_-;[Red]&quot;$&quot;\ #,##0\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#,##0;\(#,##0\)"/>
    <numFmt numFmtId="188" formatCode="&quot;$&quot;#,##0.00_);[Red]\(&quot;$&quot;#,##0.00\)"/>
    <numFmt numFmtId="189" formatCode="&quot;$&quot;#,##0_);[Red]\(&quot;$&quot;#,##0\)"/>
    <numFmt numFmtId="190" formatCode="\$#,##0;\(\$#,##0\)"/>
    <numFmt numFmtId="191" formatCode="0.0000_);[Red]\(0.0000\)"/>
    <numFmt numFmtId="192" formatCode="0.00_ "/>
    <numFmt numFmtId="193" formatCode="0.00_);[Red]\(0.00\)"/>
    <numFmt numFmtId="194" formatCode="0.000_);[Red]\(0.000\)"/>
    <numFmt numFmtId="195" formatCode="0_);[Red]\(0\)"/>
  </numFmts>
  <fonts count="8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2"/>
      <color indexed="9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b/>
      <sz val="10"/>
      <name val="Tms Rmn"/>
      <family val="1"/>
    </font>
    <font>
      <sz val="10"/>
      <name val="Times New Roman"/>
      <family val="1"/>
    </font>
    <font>
      <sz val="12"/>
      <color indexed="17"/>
      <name val="宋体"/>
      <family val="0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2"/>
      <name val="Calibri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4" fillId="0" borderId="0">
      <alignment/>
      <protection locked="0"/>
    </xf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7" fontId="27" fillId="0" borderId="0">
      <alignment/>
      <protection/>
    </xf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27" fillId="0" borderId="0">
      <alignment/>
      <protection/>
    </xf>
    <xf numFmtId="15" fontId="10" fillId="0" borderId="0">
      <alignment/>
      <protection/>
    </xf>
    <xf numFmtId="190" fontId="27" fillId="0" borderId="0">
      <alignment/>
      <protection/>
    </xf>
    <xf numFmtId="0" fontId="6" fillId="0" borderId="0">
      <alignment/>
      <protection/>
    </xf>
    <xf numFmtId="0" fontId="16" fillId="25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6" fillId="24" borderId="3" applyNumberFormat="0" applyBorder="0" applyAlignment="0" applyProtection="0"/>
    <xf numFmtId="182" fontId="31" fillId="32" borderId="0">
      <alignment/>
      <protection/>
    </xf>
    <xf numFmtId="182" fontId="29" fillId="3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>
      <alignment/>
      <protection/>
    </xf>
    <xf numFmtId="37" fontId="15" fillId="0" borderId="0">
      <alignment/>
      <protection/>
    </xf>
    <xf numFmtId="0" fontId="56" fillId="0" borderId="0">
      <alignment/>
      <protection/>
    </xf>
    <xf numFmtId="183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4">
      <alignment horizontal="center"/>
      <protection/>
    </xf>
    <xf numFmtId="3" fontId="0" fillId="0" borderId="0" applyFont="0" applyFill="0" applyBorder="0" applyAlignment="0" applyProtection="0"/>
    <xf numFmtId="0" fontId="0" fillId="34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26" fillId="35" borderId="5">
      <alignment/>
      <protection locked="0"/>
    </xf>
    <xf numFmtId="0" fontId="7" fillId="0" borderId="0">
      <alignment/>
      <protection/>
    </xf>
    <xf numFmtId="0" fontId="26" fillId="35" borderId="5">
      <alignment/>
      <protection locked="0"/>
    </xf>
    <xf numFmtId="0" fontId="26" fillId="35" borderId="5">
      <alignment/>
      <protection locked="0"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19" fillId="0" borderId="9" applyNumberFormat="0" applyFill="0" applyProtection="0">
      <alignment horizontal="center"/>
    </xf>
    <xf numFmtId="0" fontId="61" fillId="36" borderId="0" applyNumberFormat="0" applyBorder="0" applyAlignment="0" applyProtection="0"/>
    <xf numFmtId="0" fontId="18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28" fillId="27" borderId="0" applyNumberFormat="0" applyBorder="0" applyAlignment="0" applyProtection="0"/>
    <xf numFmtId="0" fontId="6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9" borderId="11" applyNumberFormat="0" applyAlignment="0" applyProtection="0"/>
    <xf numFmtId="0" fontId="66" fillId="40" borderId="12" applyNumberFormat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180" fontId="6" fillId="0" borderId="9" applyFill="0" applyProtection="0">
      <alignment horizontal="right"/>
    </xf>
    <xf numFmtId="0" fontId="6" fillId="0" borderId="6" applyNumberFormat="0" applyFill="0" applyProtection="0">
      <alignment horizontal="left"/>
    </xf>
    <xf numFmtId="0" fontId="70" fillId="50" borderId="0" applyNumberFormat="0" applyBorder="0" applyAlignment="0" applyProtection="0"/>
    <xf numFmtId="0" fontId="71" fillId="39" borderId="14" applyNumberFormat="0" applyAlignment="0" applyProtection="0"/>
    <xf numFmtId="0" fontId="72" fillId="51" borderId="11" applyNumberFormat="0" applyAlignment="0" applyProtection="0"/>
    <xf numFmtId="1" fontId="6" fillId="0" borderId="9" applyFill="0" applyProtection="0">
      <alignment horizontal="center"/>
    </xf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52" borderId="15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6" fillId="0" borderId="6" xfId="0" applyFont="1" applyFill="1" applyBorder="1" applyAlignment="1">
      <alignment horizontal="center" vertical="center"/>
    </xf>
    <xf numFmtId="0" fontId="7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91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8" fillId="0" borderId="3" xfId="0" applyFont="1" applyFill="1" applyBorder="1" applyAlignment="1">
      <alignment horizontal="left" vertical="center" wrapText="1"/>
    </xf>
    <xf numFmtId="19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92" fontId="4" fillId="0" borderId="3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8" fillId="0" borderId="3" xfId="0" applyFont="1" applyFill="1" applyBorder="1" applyAlignment="1">
      <alignment horizontal="left" vertical="center" wrapText="1"/>
    </xf>
    <xf numFmtId="192" fontId="5" fillId="0" borderId="3" xfId="0" applyNumberFormat="1" applyFont="1" applyFill="1" applyBorder="1" applyAlignment="1">
      <alignment horizontal="center" vertical="center" wrapText="1" shrinkToFit="1"/>
    </xf>
    <xf numFmtId="192" fontId="79" fillId="0" borderId="3" xfId="0" applyNumberFormat="1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6" fillId="0" borderId="1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</cellXfs>
  <cellStyles count="41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" xfId="96"/>
    <cellStyle name="Normal - Style1" xfId="97"/>
    <cellStyle name="Normal 2" xfId="98"/>
    <cellStyle name="Normal 3" xfId="99"/>
    <cellStyle name="Normal_!!!GO" xfId="100"/>
    <cellStyle name="per.style" xfId="101"/>
    <cellStyle name="Percent [2]" xfId="102"/>
    <cellStyle name="Percent_!!!GO" xfId="103"/>
    <cellStyle name="Pourcentage_pldt" xfId="104"/>
    <cellStyle name="PSChar" xfId="105"/>
    <cellStyle name="PSDate" xfId="106"/>
    <cellStyle name="PSDec" xfId="107"/>
    <cellStyle name="PSHeading" xfId="108"/>
    <cellStyle name="PSInt" xfId="109"/>
    <cellStyle name="PSSpacer" xfId="110"/>
    <cellStyle name="RowLevel_0" xfId="111"/>
    <cellStyle name="sstot" xfId="112"/>
    <cellStyle name="Standard_AREAS" xfId="113"/>
    <cellStyle name="t" xfId="114"/>
    <cellStyle name="t_HVAC Equipment (3)" xfId="115"/>
    <cellStyle name="Percent" xfId="116"/>
    <cellStyle name="捠壿 [0.00]_Region Orders (2)" xfId="117"/>
    <cellStyle name="捠壿_Region Orders (2)" xfId="118"/>
    <cellStyle name="编号" xfId="119"/>
    <cellStyle name="标题" xfId="120"/>
    <cellStyle name="标题 1" xfId="121"/>
    <cellStyle name="标题 2" xfId="122"/>
    <cellStyle name="标题 3" xfId="123"/>
    <cellStyle name="标题 4" xfId="124"/>
    <cellStyle name="标题1" xfId="125"/>
    <cellStyle name="表标题" xfId="126"/>
    <cellStyle name="部门" xfId="127"/>
    <cellStyle name="差" xfId="128"/>
    <cellStyle name="差_Book1" xfId="129"/>
    <cellStyle name="常规 10" xfId="130"/>
    <cellStyle name="常规 10 13" xfId="131"/>
    <cellStyle name="常规 10 13 2" xfId="132"/>
    <cellStyle name="常规 10 13 3" xfId="133"/>
    <cellStyle name="常规 10 13 4" xfId="134"/>
    <cellStyle name="常规 10 13 5" xfId="135"/>
    <cellStyle name="常规 10 13 6" xfId="136"/>
    <cellStyle name="常规 10 13 7" xfId="137"/>
    <cellStyle name="常规 10 2" xfId="138"/>
    <cellStyle name="常规 10 2 2" xfId="139"/>
    <cellStyle name="常规 10 2 2 2" xfId="140"/>
    <cellStyle name="常规 10 2 2 3" xfId="141"/>
    <cellStyle name="常规 10 2 2 4" xfId="142"/>
    <cellStyle name="常规 10 2 2 5" xfId="143"/>
    <cellStyle name="常规 10 2 2 6" xfId="144"/>
    <cellStyle name="常规 10 2 2 7" xfId="145"/>
    <cellStyle name="常规 10_2016年计划减贫人员花名小贾" xfId="146"/>
    <cellStyle name="常规 103" xfId="147"/>
    <cellStyle name="常规 11" xfId="148"/>
    <cellStyle name="常规 12" xfId="149"/>
    <cellStyle name="常规 13" xfId="150"/>
    <cellStyle name="常规 14" xfId="151"/>
    <cellStyle name="常规 15" xfId="152"/>
    <cellStyle name="常规 16" xfId="153"/>
    <cellStyle name="常规 17" xfId="154"/>
    <cellStyle name="常规 18" xfId="155"/>
    <cellStyle name="常规 2" xfId="156"/>
    <cellStyle name="常规 2 10" xfId="157"/>
    <cellStyle name="常规 2 11" xfId="158"/>
    <cellStyle name="常规 2 12" xfId="159"/>
    <cellStyle name="常规 2 2" xfId="160"/>
    <cellStyle name="常规 2 2 10" xfId="161"/>
    <cellStyle name="常规 2 2 11" xfId="162"/>
    <cellStyle name="常规 2 2 2" xfId="163"/>
    <cellStyle name="常规 2 2 2 2" xfId="164"/>
    <cellStyle name="常规 2 2 2 3" xfId="165"/>
    <cellStyle name="常规 2 2 2 4" xfId="166"/>
    <cellStyle name="常规 2 2 2 5" xfId="167"/>
    <cellStyle name="常规 2 2 2 6" xfId="168"/>
    <cellStyle name="常规 2 2 2 7" xfId="169"/>
    <cellStyle name="常规 2 2 3" xfId="170"/>
    <cellStyle name="常规 2 2 3 10" xfId="171"/>
    <cellStyle name="常规 2 2 3 11" xfId="172"/>
    <cellStyle name="常规 2 2 3 12" xfId="173"/>
    <cellStyle name="常规 2 2 3 13" xfId="174"/>
    <cellStyle name="常规 2 2 3 14" xfId="175"/>
    <cellStyle name="常规 2 2 3 15" xfId="176"/>
    <cellStyle name="常规 2 2 3 16" xfId="177"/>
    <cellStyle name="常规 2 2 3 17" xfId="178"/>
    <cellStyle name="常规 2 2 3 18" xfId="179"/>
    <cellStyle name="常规 2 2 3 19" xfId="180"/>
    <cellStyle name="常规 2 2 3 2" xfId="181"/>
    <cellStyle name="常规 2 2 3 20" xfId="182"/>
    <cellStyle name="常规 2 2 3 21" xfId="183"/>
    <cellStyle name="常规 2 2 3 22" xfId="184"/>
    <cellStyle name="常规 2 2 3 23" xfId="185"/>
    <cellStyle name="常规 2 2 3 24" xfId="186"/>
    <cellStyle name="常规 2 2 3 25" xfId="187"/>
    <cellStyle name="常规 2 2 3 26" xfId="188"/>
    <cellStyle name="常规 2 2 3 27" xfId="189"/>
    <cellStyle name="常规 2 2 3 28" xfId="190"/>
    <cellStyle name="常规 2 2 3 29" xfId="191"/>
    <cellStyle name="常规 2 2 3 3" xfId="192"/>
    <cellStyle name="常规 2 2 3 30" xfId="193"/>
    <cellStyle name="常规 2 2 3 31" xfId="194"/>
    <cellStyle name="常规 2 2 3 32" xfId="195"/>
    <cellStyle name="常规 2 2 3 33" xfId="196"/>
    <cellStyle name="常规 2 2 3 34" xfId="197"/>
    <cellStyle name="常规 2 2 3 35" xfId="198"/>
    <cellStyle name="常规 2 2 3 4" xfId="199"/>
    <cellStyle name="常规 2 2 3 5" xfId="200"/>
    <cellStyle name="常规 2 2 3 6" xfId="201"/>
    <cellStyle name="常规 2 2 3 7" xfId="202"/>
    <cellStyle name="常规 2 2 3 8" xfId="203"/>
    <cellStyle name="常规 2 2 3 9" xfId="204"/>
    <cellStyle name="常规 2 2 4" xfId="205"/>
    <cellStyle name="常规 2 2 5" xfId="206"/>
    <cellStyle name="常规 2 2 6" xfId="207"/>
    <cellStyle name="常规 2 2 7" xfId="208"/>
    <cellStyle name="常规 2 2 8" xfId="209"/>
    <cellStyle name="常规 2 2 9" xfId="210"/>
    <cellStyle name="常规 2 3" xfId="211"/>
    <cellStyle name="常规 2 3 2" xfId="212"/>
    <cellStyle name="常规 2 3 3" xfId="213"/>
    <cellStyle name="常规 2 3 4" xfId="214"/>
    <cellStyle name="常规 2 3 5" xfId="215"/>
    <cellStyle name="常规 2 3 6" xfId="216"/>
    <cellStyle name="常规 2 3 7" xfId="217"/>
    <cellStyle name="常规 2 4" xfId="218"/>
    <cellStyle name="常规 2 4 2" xfId="219"/>
    <cellStyle name="常规 2 4 3" xfId="220"/>
    <cellStyle name="常规 2 4 4" xfId="221"/>
    <cellStyle name="常规 2 4 5" xfId="222"/>
    <cellStyle name="常规 2 4 6" xfId="223"/>
    <cellStyle name="常规 2 4 7" xfId="224"/>
    <cellStyle name="常规 2 5" xfId="225"/>
    <cellStyle name="常规 2 6" xfId="226"/>
    <cellStyle name="常规 2 7" xfId="227"/>
    <cellStyle name="常规 2 8" xfId="228"/>
    <cellStyle name="常规 2 9" xfId="229"/>
    <cellStyle name="常规 2_2018年核桃提质增效项目" xfId="230"/>
    <cellStyle name="常规 29" xfId="231"/>
    <cellStyle name="常规 29 2" xfId="232"/>
    <cellStyle name="常规 29 3" xfId="233"/>
    <cellStyle name="常规 29 4" xfId="234"/>
    <cellStyle name="常规 29 5" xfId="235"/>
    <cellStyle name="常规 29 6" xfId="236"/>
    <cellStyle name="常规 29 7" xfId="237"/>
    <cellStyle name="常规 3" xfId="238"/>
    <cellStyle name="常规 3 10" xfId="239"/>
    <cellStyle name="常规 3 11" xfId="240"/>
    <cellStyle name="常规 3 12" xfId="241"/>
    <cellStyle name="常规 3 13" xfId="242"/>
    <cellStyle name="常规 3 14" xfId="243"/>
    <cellStyle name="常规 3 15" xfId="244"/>
    <cellStyle name="常规 3 16" xfId="245"/>
    <cellStyle name="常规 3 17" xfId="246"/>
    <cellStyle name="常规 3 18" xfId="247"/>
    <cellStyle name="常规 3 19" xfId="248"/>
    <cellStyle name="常规 3 2" xfId="249"/>
    <cellStyle name="常规 3 2 10" xfId="250"/>
    <cellStyle name="常规 3 2 11" xfId="251"/>
    <cellStyle name="常规 3 2 12" xfId="252"/>
    <cellStyle name="常规 3 2 13" xfId="253"/>
    <cellStyle name="常规 3 2 14" xfId="254"/>
    <cellStyle name="常规 3 2 15" xfId="255"/>
    <cellStyle name="常规 3 2 16" xfId="256"/>
    <cellStyle name="常规 3 2 17" xfId="257"/>
    <cellStyle name="常规 3 2 18" xfId="258"/>
    <cellStyle name="常规 3 2 19" xfId="259"/>
    <cellStyle name="常规 3 2 2" xfId="260"/>
    <cellStyle name="常规 3 2 20" xfId="261"/>
    <cellStyle name="常规 3 2 21" xfId="262"/>
    <cellStyle name="常规 3 2 22" xfId="263"/>
    <cellStyle name="常规 3 2 23" xfId="264"/>
    <cellStyle name="常规 3 2 24" xfId="265"/>
    <cellStyle name="常规 3 2 25" xfId="266"/>
    <cellStyle name="常规 3 2 26" xfId="267"/>
    <cellStyle name="常规 3 2 27" xfId="268"/>
    <cellStyle name="常规 3 2 28" xfId="269"/>
    <cellStyle name="常规 3 2 29" xfId="270"/>
    <cellStyle name="常规 3 2 3" xfId="271"/>
    <cellStyle name="常规 3 2 30" xfId="272"/>
    <cellStyle name="常规 3 2 31" xfId="273"/>
    <cellStyle name="常规 3 2 32" xfId="274"/>
    <cellStyle name="常规 3 2 33" xfId="275"/>
    <cellStyle name="常规 3 2 34" xfId="276"/>
    <cellStyle name="常规 3 2 4" xfId="277"/>
    <cellStyle name="常规 3 2 5" xfId="278"/>
    <cellStyle name="常规 3 2 6" xfId="279"/>
    <cellStyle name="常规 3 2 7" xfId="280"/>
    <cellStyle name="常规 3 2 8" xfId="281"/>
    <cellStyle name="常规 3 2 9" xfId="282"/>
    <cellStyle name="常规 3 20" xfId="283"/>
    <cellStyle name="常规 3 21" xfId="284"/>
    <cellStyle name="常规 3 22" xfId="285"/>
    <cellStyle name="常规 3 23" xfId="286"/>
    <cellStyle name="常规 3 24" xfId="287"/>
    <cellStyle name="常规 3 25" xfId="288"/>
    <cellStyle name="常规 3 26" xfId="289"/>
    <cellStyle name="常规 3 27" xfId="290"/>
    <cellStyle name="常规 3 28" xfId="291"/>
    <cellStyle name="常规 3 29" xfId="292"/>
    <cellStyle name="常规 3 3" xfId="293"/>
    <cellStyle name="常规 3 30" xfId="294"/>
    <cellStyle name="常规 3 31" xfId="295"/>
    <cellStyle name="常规 3 32" xfId="296"/>
    <cellStyle name="常规 3 33" xfId="297"/>
    <cellStyle name="常规 3 34" xfId="298"/>
    <cellStyle name="常规 3 35" xfId="299"/>
    <cellStyle name="常规 3 36" xfId="300"/>
    <cellStyle name="常规 3 37" xfId="301"/>
    <cellStyle name="常规 3 38" xfId="302"/>
    <cellStyle name="常规 3 4" xfId="303"/>
    <cellStyle name="常规 3 5" xfId="304"/>
    <cellStyle name="常规 3 6" xfId="305"/>
    <cellStyle name="常规 3 7" xfId="306"/>
    <cellStyle name="常规 3 8" xfId="307"/>
    <cellStyle name="常规 3 9" xfId="308"/>
    <cellStyle name="常规 4" xfId="309"/>
    <cellStyle name="常规 4 10" xfId="310"/>
    <cellStyle name="常规 4 11" xfId="311"/>
    <cellStyle name="常规 4 12" xfId="312"/>
    <cellStyle name="常规 4 13" xfId="313"/>
    <cellStyle name="常规 4 14" xfId="314"/>
    <cellStyle name="常规 4 15" xfId="315"/>
    <cellStyle name="常规 4 16" xfId="316"/>
    <cellStyle name="常规 4 17" xfId="317"/>
    <cellStyle name="常规 4 18" xfId="318"/>
    <cellStyle name="常规 4 19" xfId="319"/>
    <cellStyle name="常规 4 2" xfId="320"/>
    <cellStyle name="常规 4 20" xfId="321"/>
    <cellStyle name="常规 4 21" xfId="322"/>
    <cellStyle name="常规 4 22" xfId="323"/>
    <cellStyle name="常规 4 23" xfId="324"/>
    <cellStyle name="常规 4 24" xfId="325"/>
    <cellStyle name="常规 4 25" xfId="326"/>
    <cellStyle name="常规 4 26" xfId="327"/>
    <cellStyle name="常规 4 27" xfId="328"/>
    <cellStyle name="常规 4 28" xfId="329"/>
    <cellStyle name="常规 4 29" xfId="330"/>
    <cellStyle name="常规 4 3" xfId="331"/>
    <cellStyle name="常规 4 30" xfId="332"/>
    <cellStyle name="常规 4 31" xfId="333"/>
    <cellStyle name="常规 4 32" xfId="334"/>
    <cellStyle name="常规 4 33" xfId="335"/>
    <cellStyle name="常规 4 34" xfId="336"/>
    <cellStyle name="常规 4 4" xfId="337"/>
    <cellStyle name="常规 4 5" xfId="338"/>
    <cellStyle name="常规 4 6" xfId="339"/>
    <cellStyle name="常规 4 7" xfId="340"/>
    <cellStyle name="常规 4 8" xfId="341"/>
    <cellStyle name="常规 4 9" xfId="342"/>
    <cellStyle name="常规 5" xfId="343"/>
    <cellStyle name="常规 6" xfId="344"/>
    <cellStyle name="常规 6 2" xfId="345"/>
    <cellStyle name="常规 6 2 2" xfId="346"/>
    <cellStyle name="常规 6 2 3" xfId="347"/>
    <cellStyle name="常规 6 2 4" xfId="348"/>
    <cellStyle name="常规 6 2 5" xfId="349"/>
    <cellStyle name="常规 6 2 6" xfId="350"/>
    <cellStyle name="常规 6 2 7" xfId="351"/>
    <cellStyle name="常规 6 3" xfId="352"/>
    <cellStyle name="常规 6 3 2" xfId="353"/>
    <cellStyle name="常规 6 3 3" xfId="354"/>
    <cellStyle name="常规 6 3 4" xfId="355"/>
    <cellStyle name="常规 6 3 5" xfId="356"/>
    <cellStyle name="常规 6 3 6" xfId="357"/>
    <cellStyle name="常规 6 3 7" xfId="358"/>
    <cellStyle name="常规 6 4" xfId="359"/>
    <cellStyle name="常规 6 5" xfId="360"/>
    <cellStyle name="常规 6 6" xfId="361"/>
    <cellStyle name="常规 6 7" xfId="362"/>
    <cellStyle name="常规 6 8" xfId="363"/>
    <cellStyle name="常规 6 9" xfId="364"/>
    <cellStyle name="常规 7" xfId="365"/>
    <cellStyle name="常规 8" xfId="366"/>
    <cellStyle name="常规 82" xfId="367"/>
    <cellStyle name="常规 82 2" xfId="368"/>
    <cellStyle name="常规 82 3" xfId="369"/>
    <cellStyle name="常规 82 4" xfId="370"/>
    <cellStyle name="常规 82 5" xfId="371"/>
    <cellStyle name="常规 82 6" xfId="372"/>
    <cellStyle name="常规 82 7" xfId="373"/>
    <cellStyle name="常规 87" xfId="374"/>
    <cellStyle name="常规 88" xfId="375"/>
    <cellStyle name="常规 89" xfId="376"/>
    <cellStyle name="常规 9" xfId="377"/>
    <cellStyle name="常规 9 2" xfId="378"/>
    <cellStyle name="常规 9 3" xfId="379"/>
    <cellStyle name="常规 9 4" xfId="380"/>
    <cellStyle name="常规 9 5" xfId="381"/>
    <cellStyle name="常规 9 6" xfId="382"/>
    <cellStyle name="常规 9 7" xfId="383"/>
    <cellStyle name="常规 90" xfId="384"/>
    <cellStyle name="常规 91" xfId="385"/>
    <cellStyle name="常规 92" xfId="386"/>
    <cellStyle name="Hyperlink" xfId="387"/>
    <cellStyle name="分级显示行_1_Book1" xfId="388"/>
    <cellStyle name="分级显示列_1_Book1" xfId="389"/>
    <cellStyle name="好" xfId="390"/>
    <cellStyle name="好_Book1" xfId="391"/>
    <cellStyle name="汇总" xfId="392"/>
    <cellStyle name="Currency" xfId="393"/>
    <cellStyle name="Currency [0]" xfId="394"/>
    <cellStyle name="计算" xfId="395"/>
    <cellStyle name="检查单元格" xfId="396"/>
    <cellStyle name="解释性文本" xfId="397"/>
    <cellStyle name="借出原因" xfId="398"/>
    <cellStyle name="警告文本" xfId="399"/>
    <cellStyle name="链接单元格" xfId="400"/>
    <cellStyle name="普通_laroux" xfId="401"/>
    <cellStyle name="千分位[0]_laroux" xfId="402"/>
    <cellStyle name="千分位_laroux" xfId="403"/>
    <cellStyle name="千位[0]_ 方正PC" xfId="404"/>
    <cellStyle name="千位_ 方正PC" xfId="405"/>
    <cellStyle name="Comma" xfId="406"/>
    <cellStyle name="千位分隔 2" xfId="407"/>
    <cellStyle name="千位分隔 3" xfId="408"/>
    <cellStyle name="Comma [0]" xfId="409"/>
    <cellStyle name="强调 1" xfId="410"/>
    <cellStyle name="强调 2" xfId="411"/>
    <cellStyle name="强调 3" xfId="412"/>
    <cellStyle name="强调文字颜色 1" xfId="413"/>
    <cellStyle name="强调文字颜色 2" xfId="414"/>
    <cellStyle name="强调文字颜色 3" xfId="415"/>
    <cellStyle name="强调文字颜色 4" xfId="416"/>
    <cellStyle name="强调文字颜色 5" xfId="417"/>
    <cellStyle name="强调文字颜色 6" xfId="418"/>
    <cellStyle name="日期" xfId="419"/>
    <cellStyle name="商品名称" xfId="420"/>
    <cellStyle name="适中" xfId="421"/>
    <cellStyle name="输出" xfId="422"/>
    <cellStyle name="输入" xfId="423"/>
    <cellStyle name="数量" xfId="424"/>
    <cellStyle name="样式 1" xfId="425"/>
    <cellStyle name="Followed Hyperlink" xfId="426"/>
    <cellStyle name="昗弨_Pacific Region P&amp;L" xfId="427"/>
    <cellStyle name="寘嬫愗傝 [0.00]_Region Orders (2)" xfId="428"/>
    <cellStyle name="寘嬫愗傝_Region Orders (2)" xfId="429"/>
    <cellStyle name="注释" xfId="4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6">
      <selection activeCell="C23" sqref="C23"/>
    </sheetView>
  </sheetViews>
  <sheetFormatPr defaultColWidth="9.00390625" defaultRowHeight="14.25"/>
  <cols>
    <col min="1" max="1" width="3.375" style="0" customWidth="1"/>
    <col min="2" max="2" width="6.75390625" style="2" customWidth="1"/>
    <col min="3" max="3" width="9.75390625" style="3" customWidth="1"/>
    <col min="4" max="4" width="9.375" style="3" customWidth="1"/>
    <col min="5" max="5" width="5.25390625" style="3" customWidth="1"/>
    <col min="6" max="6" width="35.625" style="4" customWidth="1"/>
    <col min="7" max="7" width="8.25390625" style="5" customWidth="1"/>
    <col min="8" max="8" width="6.375" style="3" customWidth="1"/>
    <col min="9" max="9" width="9.00390625" style="0" customWidth="1"/>
  </cols>
  <sheetData>
    <row r="1" spans="1:2" ht="21" customHeight="1">
      <c r="A1" s="44" t="s">
        <v>0</v>
      </c>
      <c r="B1" s="44"/>
    </row>
    <row r="2" spans="1:8" ht="44.25" customHeight="1">
      <c r="A2" s="45" t="s">
        <v>133</v>
      </c>
      <c r="B2" s="45"/>
      <c r="C2" s="45"/>
      <c r="D2" s="45"/>
      <c r="E2" s="45"/>
      <c r="F2" s="45"/>
      <c r="G2" s="45"/>
      <c r="H2" s="45"/>
    </row>
    <row r="3" spans="1:8" ht="15" customHeight="1">
      <c r="A3" s="6"/>
      <c r="B3" s="7"/>
      <c r="C3" s="6"/>
      <c r="D3" s="6"/>
      <c r="E3" s="6"/>
      <c r="F3" s="8"/>
      <c r="G3" s="9"/>
      <c r="H3" s="10"/>
    </row>
    <row r="4" spans="1:8" ht="19.5" customHeight="1">
      <c r="A4" s="40" t="s">
        <v>1</v>
      </c>
      <c r="B4" s="40" t="s">
        <v>2</v>
      </c>
      <c r="C4" s="46" t="s">
        <v>3</v>
      </c>
      <c r="D4" s="47"/>
      <c r="E4" s="40" t="s">
        <v>4</v>
      </c>
      <c r="F4" s="42" t="s">
        <v>5</v>
      </c>
      <c r="G4" s="48" t="s">
        <v>6</v>
      </c>
      <c r="H4" s="40" t="s">
        <v>7</v>
      </c>
    </row>
    <row r="5" spans="1:8" ht="18" customHeight="1">
      <c r="A5" s="41"/>
      <c r="B5" s="41"/>
      <c r="C5" s="11" t="s">
        <v>8</v>
      </c>
      <c r="D5" s="11" t="s">
        <v>9</v>
      </c>
      <c r="E5" s="41"/>
      <c r="F5" s="43"/>
      <c r="G5" s="49"/>
      <c r="H5" s="41"/>
    </row>
    <row r="6" spans="1:8" ht="18" customHeight="1">
      <c r="A6" s="20">
        <v>1</v>
      </c>
      <c r="B6" s="25" t="s">
        <v>12</v>
      </c>
      <c r="C6" s="25" t="s">
        <v>31</v>
      </c>
      <c r="D6" s="25" t="s">
        <v>32</v>
      </c>
      <c r="E6" s="26" t="s">
        <v>10</v>
      </c>
      <c r="F6" s="25" t="s">
        <v>89</v>
      </c>
      <c r="G6" s="38">
        <v>67.8</v>
      </c>
      <c r="H6" s="20"/>
    </row>
    <row r="7" spans="1:8" ht="18" customHeight="1">
      <c r="A7" s="20">
        <v>2</v>
      </c>
      <c r="B7" s="25" t="s">
        <v>12</v>
      </c>
      <c r="C7" s="25" t="s">
        <v>31</v>
      </c>
      <c r="D7" s="25" t="s">
        <v>33</v>
      </c>
      <c r="E7" s="26" t="s">
        <v>10</v>
      </c>
      <c r="F7" s="25" t="s">
        <v>90</v>
      </c>
      <c r="G7" s="38">
        <v>29.85</v>
      </c>
      <c r="H7" s="20"/>
    </row>
    <row r="8" spans="1:8" ht="18" customHeight="1">
      <c r="A8" s="20">
        <v>3</v>
      </c>
      <c r="B8" s="25" t="s">
        <v>12</v>
      </c>
      <c r="C8" s="25" t="s">
        <v>34</v>
      </c>
      <c r="D8" s="25" t="s">
        <v>35</v>
      </c>
      <c r="E8" s="26" t="s">
        <v>10</v>
      </c>
      <c r="F8" s="25" t="s">
        <v>91</v>
      </c>
      <c r="G8" s="38">
        <v>9.9</v>
      </c>
      <c r="H8" s="20"/>
    </row>
    <row r="9" spans="1:8" ht="18" customHeight="1">
      <c r="A9" s="20">
        <v>4</v>
      </c>
      <c r="B9" s="25" t="s">
        <v>12</v>
      </c>
      <c r="C9" s="25" t="s">
        <v>36</v>
      </c>
      <c r="D9" s="25" t="s">
        <v>37</v>
      </c>
      <c r="E9" s="26" t="s">
        <v>10</v>
      </c>
      <c r="F9" s="25" t="s">
        <v>92</v>
      </c>
      <c r="G9" s="38">
        <v>9.15</v>
      </c>
      <c r="H9" s="20"/>
    </row>
    <row r="10" spans="1:8" s="1" customFormat="1" ht="18" customHeight="1">
      <c r="A10" s="20">
        <v>5</v>
      </c>
      <c r="B10" s="25" t="s">
        <v>12</v>
      </c>
      <c r="C10" s="25" t="s">
        <v>38</v>
      </c>
      <c r="D10" s="25" t="s">
        <v>39</v>
      </c>
      <c r="E10" s="26" t="s">
        <v>10</v>
      </c>
      <c r="F10" s="25" t="s">
        <v>93</v>
      </c>
      <c r="G10" s="38">
        <v>58.2</v>
      </c>
      <c r="H10" s="12"/>
    </row>
    <row r="11" spans="1:8" s="1" customFormat="1" ht="18" customHeight="1">
      <c r="A11" s="20">
        <v>6</v>
      </c>
      <c r="B11" s="25" t="s">
        <v>12</v>
      </c>
      <c r="C11" s="25" t="s">
        <v>38</v>
      </c>
      <c r="D11" s="25" t="s">
        <v>40</v>
      </c>
      <c r="E11" s="26" t="s">
        <v>10</v>
      </c>
      <c r="F11" s="25" t="s">
        <v>94</v>
      </c>
      <c r="G11" s="38">
        <v>44.7</v>
      </c>
      <c r="H11" s="12"/>
    </row>
    <row r="12" spans="1:8" s="1" customFormat="1" ht="18" customHeight="1">
      <c r="A12" s="20">
        <v>7</v>
      </c>
      <c r="B12" s="25" t="s">
        <v>12</v>
      </c>
      <c r="C12" s="25" t="s">
        <v>41</v>
      </c>
      <c r="D12" s="25" t="s">
        <v>42</v>
      </c>
      <c r="E12" s="26" t="s">
        <v>10</v>
      </c>
      <c r="F12" s="25" t="s">
        <v>95</v>
      </c>
      <c r="G12" s="38">
        <v>27.9</v>
      </c>
      <c r="H12" s="12"/>
    </row>
    <row r="13" spans="1:8" s="1" customFormat="1" ht="18" customHeight="1">
      <c r="A13" s="20">
        <v>8</v>
      </c>
      <c r="B13" s="25" t="s">
        <v>12</v>
      </c>
      <c r="C13" s="25" t="s">
        <v>41</v>
      </c>
      <c r="D13" s="25" t="s">
        <v>43</v>
      </c>
      <c r="E13" s="26" t="s">
        <v>10</v>
      </c>
      <c r="F13" s="25" t="s">
        <v>96</v>
      </c>
      <c r="G13" s="38">
        <v>34.2</v>
      </c>
      <c r="H13" s="12"/>
    </row>
    <row r="14" spans="1:8" s="1" customFormat="1" ht="18" customHeight="1">
      <c r="A14" s="20">
        <v>9</v>
      </c>
      <c r="B14" s="25" t="s">
        <v>12</v>
      </c>
      <c r="C14" s="25" t="s">
        <v>41</v>
      </c>
      <c r="D14" s="25" t="s">
        <v>44</v>
      </c>
      <c r="E14" s="26" t="s">
        <v>10</v>
      </c>
      <c r="F14" s="25" t="s">
        <v>97</v>
      </c>
      <c r="G14" s="38">
        <v>26.7</v>
      </c>
      <c r="H14" s="13"/>
    </row>
    <row r="15" spans="1:8" s="1" customFormat="1" ht="18" customHeight="1">
      <c r="A15" s="20">
        <v>10</v>
      </c>
      <c r="B15" s="25" t="s">
        <v>12</v>
      </c>
      <c r="C15" s="25" t="s">
        <v>41</v>
      </c>
      <c r="D15" s="25" t="s">
        <v>45</v>
      </c>
      <c r="E15" s="26" t="s">
        <v>10</v>
      </c>
      <c r="F15" s="25" t="s">
        <v>98</v>
      </c>
      <c r="G15" s="38">
        <v>33.75</v>
      </c>
      <c r="H15" s="13"/>
    </row>
    <row r="16" spans="1:8" s="1" customFormat="1" ht="18" customHeight="1">
      <c r="A16" s="20">
        <v>11</v>
      </c>
      <c r="B16" s="25" t="s">
        <v>12</v>
      </c>
      <c r="C16" s="25" t="s">
        <v>46</v>
      </c>
      <c r="D16" s="25" t="s">
        <v>47</v>
      </c>
      <c r="E16" s="26" t="s">
        <v>10</v>
      </c>
      <c r="F16" s="25" t="s">
        <v>99</v>
      </c>
      <c r="G16" s="38">
        <v>16.95</v>
      </c>
      <c r="H16" s="13"/>
    </row>
    <row r="17" spans="1:8" s="1" customFormat="1" ht="18" customHeight="1">
      <c r="A17" s="20">
        <v>12</v>
      </c>
      <c r="B17" s="25" t="s">
        <v>12</v>
      </c>
      <c r="C17" s="25" t="s">
        <v>46</v>
      </c>
      <c r="D17" s="25" t="s">
        <v>48</v>
      </c>
      <c r="E17" s="26" t="s">
        <v>10</v>
      </c>
      <c r="F17" s="25" t="s">
        <v>100</v>
      </c>
      <c r="G17" s="38">
        <v>13.5</v>
      </c>
      <c r="H17" s="13"/>
    </row>
    <row r="18" spans="1:8" s="1" customFormat="1" ht="18" customHeight="1">
      <c r="A18" s="20">
        <v>13</v>
      </c>
      <c r="B18" s="25" t="s">
        <v>12</v>
      </c>
      <c r="C18" s="25" t="s">
        <v>46</v>
      </c>
      <c r="D18" s="25" t="s">
        <v>49</v>
      </c>
      <c r="E18" s="26" t="s">
        <v>10</v>
      </c>
      <c r="F18" s="25" t="s">
        <v>101</v>
      </c>
      <c r="G18" s="38">
        <v>7.5</v>
      </c>
      <c r="H18" s="13"/>
    </row>
    <row r="19" spans="1:8" s="1" customFormat="1" ht="18" customHeight="1">
      <c r="A19" s="20">
        <v>14</v>
      </c>
      <c r="B19" s="25" t="s">
        <v>12</v>
      </c>
      <c r="C19" s="25" t="s">
        <v>50</v>
      </c>
      <c r="D19" s="25" t="s">
        <v>51</v>
      </c>
      <c r="E19" s="26" t="s">
        <v>10</v>
      </c>
      <c r="F19" s="25" t="s">
        <v>102</v>
      </c>
      <c r="G19" s="38">
        <v>50.4</v>
      </c>
      <c r="H19" s="13"/>
    </row>
    <row r="20" spans="1:8" s="1" customFormat="1" ht="18" customHeight="1">
      <c r="A20" s="20"/>
      <c r="B20" s="25" t="s">
        <v>88</v>
      </c>
      <c r="C20" s="25"/>
      <c r="D20" s="25"/>
      <c r="E20" s="26"/>
      <c r="F20" s="25"/>
      <c r="G20" s="38">
        <f>SUM(G6:G19)</f>
        <v>430.5</v>
      </c>
      <c r="H20" s="13"/>
    </row>
    <row r="21" spans="1:8" s="1" customFormat="1" ht="18" customHeight="1">
      <c r="A21" s="14">
        <v>15</v>
      </c>
      <c r="B21" s="25" t="s">
        <v>13</v>
      </c>
      <c r="C21" s="27" t="s">
        <v>52</v>
      </c>
      <c r="D21" s="28" t="s">
        <v>53</v>
      </c>
      <c r="E21" s="29" t="s">
        <v>10</v>
      </c>
      <c r="F21" s="37" t="s">
        <v>103</v>
      </c>
      <c r="G21" s="38">
        <v>7.8</v>
      </c>
      <c r="H21" s="13"/>
    </row>
    <row r="22" spans="1:8" s="1" customFormat="1" ht="18" customHeight="1">
      <c r="A22" s="14">
        <v>16</v>
      </c>
      <c r="B22" s="25" t="s">
        <v>13</v>
      </c>
      <c r="C22" s="27" t="s">
        <v>52</v>
      </c>
      <c r="D22" s="27" t="s">
        <v>54</v>
      </c>
      <c r="E22" s="29" t="s">
        <v>10</v>
      </c>
      <c r="F22" s="37" t="s">
        <v>104</v>
      </c>
      <c r="G22" s="38">
        <v>10.2</v>
      </c>
      <c r="H22" s="13"/>
    </row>
    <row r="23" spans="1:8" s="1" customFormat="1" ht="18" customHeight="1">
      <c r="A23" s="14">
        <v>17</v>
      </c>
      <c r="B23" s="25" t="s">
        <v>13</v>
      </c>
      <c r="C23" s="52" t="s">
        <v>55</v>
      </c>
      <c r="D23" s="27" t="s">
        <v>56</v>
      </c>
      <c r="E23" s="29" t="s">
        <v>10</v>
      </c>
      <c r="F23" s="27" t="s">
        <v>105</v>
      </c>
      <c r="G23" s="38">
        <v>2.4</v>
      </c>
      <c r="H23" s="13"/>
    </row>
    <row r="24" spans="1:8" s="1" customFormat="1" ht="18" customHeight="1">
      <c r="A24" s="14"/>
      <c r="B24" s="25" t="s">
        <v>88</v>
      </c>
      <c r="C24" s="27"/>
      <c r="D24" s="27"/>
      <c r="E24" s="29"/>
      <c r="F24" s="27"/>
      <c r="G24" s="38">
        <f>SUM(G21:G23)</f>
        <v>20.4</v>
      </c>
      <c r="H24" s="13"/>
    </row>
    <row r="25" spans="1:8" s="1" customFormat="1" ht="18" customHeight="1">
      <c r="A25" s="14">
        <v>18</v>
      </c>
      <c r="B25" s="25" t="s">
        <v>14</v>
      </c>
      <c r="C25" s="26" t="s">
        <v>57</v>
      </c>
      <c r="D25" s="26" t="s">
        <v>58</v>
      </c>
      <c r="E25" s="26" t="s">
        <v>10</v>
      </c>
      <c r="F25" s="29" t="s">
        <v>106</v>
      </c>
      <c r="G25" s="38">
        <v>6.9</v>
      </c>
      <c r="H25" s="13"/>
    </row>
    <row r="26" spans="1:8" s="1" customFormat="1" ht="18" customHeight="1">
      <c r="A26" s="14">
        <v>19</v>
      </c>
      <c r="B26" s="25" t="s">
        <v>14</v>
      </c>
      <c r="C26" s="26" t="s">
        <v>57</v>
      </c>
      <c r="D26" s="26" t="s">
        <v>59</v>
      </c>
      <c r="E26" s="26" t="s">
        <v>10</v>
      </c>
      <c r="F26" s="29" t="s">
        <v>107</v>
      </c>
      <c r="G26" s="38">
        <v>7.65</v>
      </c>
      <c r="H26" s="13"/>
    </row>
    <row r="27" spans="1:8" s="1" customFormat="1" ht="18" customHeight="1">
      <c r="A27" s="14">
        <v>20</v>
      </c>
      <c r="B27" s="25" t="s">
        <v>14</v>
      </c>
      <c r="C27" s="26" t="s">
        <v>15</v>
      </c>
      <c r="D27" s="26" t="s">
        <v>60</v>
      </c>
      <c r="E27" s="26" t="s">
        <v>11</v>
      </c>
      <c r="F27" s="29" t="s">
        <v>108</v>
      </c>
      <c r="G27" s="38">
        <v>25.65</v>
      </c>
      <c r="H27" s="13"/>
    </row>
    <row r="28" spans="1:8" s="1" customFormat="1" ht="18" customHeight="1">
      <c r="A28" s="14">
        <v>21</v>
      </c>
      <c r="B28" s="25" t="s">
        <v>14</v>
      </c>
      <c r="C28" s="26" t="s">
        <v>15</v>
      </c>
      <c r="D28" s="26" t="s">
        <v>61</v>
      </c>
      <c r="E28" s="26" t="s">
        <v>11</v>
      </c>
      <c r="F28" s="29" t="s">
        <v>109</v>
      </c>
      <c r="G28" s="38">
        <v>17.4</v>
      </c>
      <c r="H28" s="13"/>
    </row>
    <row r="29" spans="1:8" s="1" customFormat="1" ht="18" customHeight="1">
      <c r="A29" s="14">
        <v>22</v>
      </c>
      <c r="B29" s="25" t="s">
        <v>14</v>
      </c>
      <c r="C29" s="26" t="s">
        <v>15</v>
      </c>
      <c r="D29" s="26" t="s">
        <v>62</v>
      </c>
      <c r="E29" s="26" t="s">
        <v>11</v>
      </c>
      <c r="F29" s="29" t="s">
        <v>112</v>
      </c>
      <c r="G29" s="38">
        <v>10.8</v>
      </c>
      <c r="H29" s="13"/>
    </row>
    <row r="30" spans="1:8" s="1" customFormat="1" ht="18" customHeight="1">
      <c r="A30" s="14">
        <v>23</v>
      </c>
      <c r="B30" s="25" t="s">
        <v>14</v>
      </c>
      <c r="C30" s="26" t="s">
        <v>15</v>
      </c>
      <c r="D30" s="26" t="s">
        <v>63</v>
      </c>
      <c r="E30" s="26" t="s">
        <v>11</v>
      </c>
      <c r="F30" s="29" t="s">
        <v>110</v>
      </c>
      <c r="G30" s="38">
        <v>14.7</v>
      </c>
      <c r="H30" s="13"/>
    </row>
    <row r="31" spans="1:8" s="1" customFormat="1" ht="18" customHeight="1">
      <c r="A31" s="14">
        <v>24</v>
      </c>
      <c r="B31" s="25" t="s">
        <v>14</v>
      </c>
      <c r="C31" s="26" t="s">
        <v>16</v>
      </c>
      <c r="D31" s="26" t="s">
        <v>64</v>
      </c>
      <c r="E31" s="26" t="s">
        <v>11</v>
      </c>
      <c r="F31" s="29" t="s">
        <v>113</v>
      </c>
      <c r="G31" s="38">
        <v>7.199999999999999</v>
      </c>
      <c r="H31" s="13"/>
    </row>
    <row r="32" spans="1:8" s="1" customFormat="1" ht="18" customHeight="1">
      <c r="A32" s="14">
        <v>25</v>
      </c>
      <c r="B32" s="25" t="s">
        <v>14</v>
      </c>
      <c r="C32" s="26" t="s">
        <v>16</v>
      </c>
      <c r="D32" s="26" t="s">
        <v>16</v>
      </c>
      <c r="E32" s="26" t="s">
        <v>11</v>
      </c>
      <c r="F32" s="29" t="s">
        <v>111</v>
      </c>
      <c r="G32" s="38">
        <v>20.4</v>
      </c>
      <c r="H32" s="13"/>
    </row>
    <row r="33" spans="1:8" s="1" customFormat="1" ht="18" customHeight="1">
      <c r="A33" s="14"/>
      <c r="B33" s="25" t="s">
        <v>88</v>
      </c>
      <c r="C33" s="26"/>
      <c r="D33" s="26"/>
      <c r="E33" s="26"/>
      <c r="F33" s="29"/>
      <c r="G33" s="38">
        <f>SUM(G25:G32)</f>
        <v>110.70000000000002</v>
      </c>
      <c r="H33" s="13"/>
    </row>
    <row r="34" spans="1:8" s="1" customFormat="1" ht="18" customHeight="1">
      <c r="A34" s="14">
        <v>26</v>
      </c>
      <c r="B34" s="30" t="s">
        <v>17</v>
      </c>
      <c r="C34" s="27" t="s">
        <v>18</v>
      </c>
      <c r="D34" s="30" t="s">
        <v>63</v>
      </c>
      <c r="E34" s="26" t="s">
        <v>10</v>
      </c>
      <c r="F34" s="25" t="s">
        <v>118</v>
      </c>
      <c r="G34" s="38">
        <v>43.2</v>
      </c>
      <c r="H34" s="13"/>
    </row>
    <row r="35" spans="1:8" s="1" customFormat="1" ht="18" customHeight="1">
      <c r="A35" s="14">
        <v>27</v>
      </c>
      <c r="B35" s="31" t="s">
        <v>17</v>
      </c>
      <c r="C35" s="32" t="s">
        <v>18</v>
      </c>
      <c r="D35" s="31" t="s">
        <v>65</v>
      </c>
      <c r="E35" s="26" t="s">
        <v>10</v>
      </c>
      <c r="F35" s="25" t="s">
        <v>117</v>
      </c>
      <c r="G35" s="38">
        <v>49.35</v>
      </c>
      <c r="H35" s="13"/>
    </row>
    <row r="36" spans="1:8" s="1" customFormat="1" ht="18" customHeight="1">
      <c r="A36" s="14">
        <v>28</v>
      </c>
      <c r="B36" s="31" t="s">
        <v>17</v>
      </c>
      <c r="C36" s="32" t="s">
        <v>115</v>
      </c>
      <c r="D36" s="31" t="s">
        <v>66</v>
      </c>
      <c r="E36" s="26" t="s">
        <v>10</v>
      </c>
      <c r="F36" s="25" t="s">
        <v>116</v>
      </c>
      <c r="G36" s="38">
        <v>0.9</v>
      </c>
      <c r="H36" s="13"/>
    </row>
    <row r="37" spans="1:8" s="1" customFormat="1" ht="18" customHeight="1">
      <c r="A37" s="14">
        <v>29</v>
      </c>
      <c r="B37" s="31" t="s">
        <v>17</v>
      </c>
      <c r="C37" s="32" t="s">
        <v>18</v>
      </c>
      <c r="D37" s="31" t="s">
        <v>67</v>
      </c>
      <c r="E37" s="26" t="s">
        <v>10</v>
      </c>
      <c r="F37" s="25" t="s">
        <v>114</v>
      </c>
      <c r="G37" s="38">
        <v>3.9</v>
      </c>
      <c r="H37" s="13"/>
    </row>
    <row r="38" spans="1:8" s="1" customFormat="1" ht="18" customHeight="1">
      <c r="A38" s="14">
        <v>30</v>
      </c>
      <c r="B38" s="31" t="s">
        <v>17</v>
      </c>
      <c r="C38" s="32" t="s">
        <v>19</v>
      </c>
      <c r="D38" s="31" t="s">
        <v>68</v>
      </c>
      <c r="E38" s="26" t="s">
        <v>10</v>
      </c>
      <c r="F38" s="25" t="s">
        <v>119</v>
      </c>
      <c r="G38" s="38">
        <v>42.3</v>
      </c>
      <c r="H38" s="13"/>
    </row>
    <row r="39" spans="1:8" s="1" customFormat="1" ht="18" customHeight="1">
      <c r="A39" s="14">
        <v>31</v>
      </c>
      <c r="B39" s="31" t="s">
        <v>17</v>
      </c>
      <c r="C39" s="32" t="s">
        <v>19</v>
      </c>
      <c r="D39" s="31" t="s">
        <v>69</v>
      </c>
      <c r="E39" s="26" t="s">
        <v>10</v>
      </c>
      <c r="F39" s="25" t="s">
        <v>120</v>
      </c>
      <c r="G39" s="38">
        <v>13.2</v>
      </c>
      <c r="H39" s="13"/>
    </row>
    <row r="40" spans="1:8" s="1" customFormat="1" ht="18" customHeight="1">
      <c r="A40" s="14">
        <v>32</v>
      </c>
      <c r="B40" s="31" t="s">
        <v>17</v>
      </c>
      <c r="C40" s="32" t="s">
        <v>19</v>
      </c>
      <c r="D40" s="31" t="s">
        <v>70</v>
      </c>
      <c r="E40" s="26" t="s">
        <v>10</v>
      </c>
      <c r="F40" s="25" t="s">
        <v>121</v>
      </c>
      <c r="G40" s="38">
        <v>6.15</v>
      </c>
      <c r="H40" s="13"/>
    </row>
    <row r="41" spans="1:8" s="1" customFormat="1" ht="18" customHeight="1">
      <c r="A41" s="14">
        <v>33</v>
      </c>
      <c r="B41" s="30" t="s">
        <v>17</v>
      </c>
      <c r="C41" s="27" t="s">
        <v>19</v>
      </c>
      <c r="D41" s="30" t="s">
        <v>71</v>
      </c>
      <c r="E41" s="26" t="s">
        <v>10</v>
      </c>
      <c r="F41" s="25" t="s">
        <v>122</v>
      </c>
      <c r="G41" s="38">
        <v>6.45</v>
      </c>
      <c r="H41" s="15"/>
    </row>
    <row r="42" spans="1:9" s="1" customFormat="1" ht="18" customHeight="1">
      <c r="A42" s="14">
        <v>34</v>
      </c>
      <c r="B42" s="31" t="s">
        <v>17</v>
      </c>
      <c r="C42" s="32" t="s">
        <v>21</v>
      </c>
      <c r="D42" s="31" t="s">
        <v>72</v>
      </c>
      <c r="E42" s="26" t="s">
        <v>11</v>
      </c>
      <c r="F42" s="25" t="s">
        <v>123</v>
      </c>
      <c r="G42" s="38">
        <v>8.55</v>
      </c>
      <c r="H42" s="13"/>
      <c r="I42" s="51"/>
    </row>
    <row r="43" spans="1:8" s="1" customFormat="1" ht="18" customHeight="1">
      <c r="A43" s="14">
        <v>35</v>
      </c>
      <c r="B43" s="31" t="s">
        <v>17</v>
      </c>
      <c r="C43" s="32" t="s">
        <v>21</v>
      </c>
      <c r="D43" s="31" t="s">
        <v>73</v>
      </c>
      <c r="E43" s="26" t="s">
        <v>11</v>
      </c>
      <c r="F43" s="25" t="s">
        <v>124</v>
      </c>
      <c r="G43" s="38">
        <v>2.85</v>
      </c>
      <c r="H43" s="17"/>
    </row>
    <row r="44" spans="1:8" s="1" customFormat="1" ht="18" customHeight="1">
      <c r="A44" s="14">
        <v>36</v>
      </c>
      <c r="B44" s="31" t="s">
        <v>17</v>
      </c>
      <c r="C44" s="32" t="s">
        <v>21</v>
      </c>
      <c r="D44" s="31" t="s">
        <v>74</v>
      </c>
      <c r="E44" s="26" t="s">
        <v>11</v>
      </c>
      <c r="F44" s="25" t="s">
        <v>125</v>
      </c>
      <c r="G44" s="38">
        <v>13.95</v>
      </c>
      <c r="H44" s="13"/>
    </row>
    <row r="45" spans="1:8" s="1" customFormat="1" ht="18" customHeight="1">
      <c r="A45" s="14">
        <v>37</v>
      </c>
      <c r="B45" s="31" t="s">
        <v>17</v>
      </c>
      <c r="C45" s="32" t="s">
        <v>20</v>
      </c>
      <c r="D45" s="31" t="s">
        <v>75</v>
      </c>
      <c r="E45" s="26" t="s">
        <v>11</v>
      </c>
      <c r="F45" s="25" t="s">
        <v>126</v>
      </c>
      <c r="G45" s="38">
        <v>2.85</v>
      </c>
      <c r="H45" s="13"/>
    </row>
    <row r="46" spans="1:8" s="1" customFormat="1" ht="18" customHeight="1">
      <c r="A46" s="14"/>
      <c r="B46" s="31" t="s">
        <v>88</v>
      </c>
      <c r="C46" s="32"/>
      <c r="D46" s="31"/>
      <c r="E46" s="26"/>
      <c r="F46" s="25"/>
      <c r="G46" s="38">
        <f>SUM(G34:G45)</f>
        <v>193.65</v>
      </c>
      <c r="H46" s="13"/>
    </row>
    <row r="47" spans="1:8" s="1" customFormat="1" ht="18" customHeight="1">
      <c r="A47" s="14">
        <v>38</v>
      </c>
      <c r="B47" s="27" t="s">
        <v>22</v>
      </c>
      <c r="C47" s="27" t="s">
        <v>24</v>
      </c>
      <c r="D47" s="27" t="s">
        <v>76</v>
      </c>
      <c r="E47" s="29" t="s">
        <v>11</v>
      </c>
      <c r="F47" s="27" t="s">
        <v>127</v>
      </c>
      <c r="G47" s="39">
        <v>9.6</v>
      </c>
      <c r="H47" s="13"/>
    </row>
    <row r="48" spans="1:8" s="1" customFormat="1" ht="18" customHeight="1">
      <c r="A48" s="16">
        <v>39</v>
      </c>
      <c r="B48" s="27" t="s">
        <v>22</v>
      </c>
      <c r="C48" s="27" t="s">
        <v>24</v>
      </c>
      <c r="D48" s="27" t="s">
        <v>77</v>
      </c>
      <c r="E48" s="29" t="s">
        <v>11</v>
      </c>
      <c r="F48" s="27" t="s">
        <v>128</v>
      </c>
      <c r="G48" s="39">
        <v>8.25</v>
      </c>
      <c r="H48" s="13"/>
    </row>
    <row r="49" spans="1:8" s="1" customFormat="1" ht="18" customHeight="1">
      <c r="A49" s="14">
        <v>40</v>
      </c>
      <c r="B49" s="27" t="s">
        <v>22</v>
      </c>
      <c r="C49" s="27" t="s">
        <v>24</v>
      </c>
      <c r="D49" s="27" t="s">
        <v>78</v>
      </c>
      <c r="E49" s="29" t="s">
        <v>11</v>
      </c>
      <c r="F49" s="27" t="s">
        <v>132</v>
      </c>
      <c r="G49" s="39">
        <v>5.25</v>
      </c>
      <c r="H49" s="13"/>
    </row>
    <row r="50" spans="1:8" s="1" customFormat="1" ht="18" customHeight="1">
      <c r="A50" s="16">
        <v>41</v>
      </c>
      <c r="B50" s="27" t="s">
        <v>22</v>
      </c>
      <c r="C50" s="27" t="s">
        <v>23</v>
      </c>
      <c r="D50" s="27" t="s">
        <v>79</v>
      </c>
      <c r="E50" s="29" t="s">
        <v>11</v>
      </c>
      <c r="F50" s="27" t="s">
        <v>129</v>
      </c>
      <c r="G50" s="39">
        <v>11.85</v>
      </c>
      <c r="H50" s="13"/>
    </row>
    <row r="51" spans="1:8" s="1" customFormat="1" ht="18" customHeight="1">
      <c r="A51" s="14">
        <v>42</v>
      </c>
      <c r="B51" s="27" t="s">
        <v>22</v>
      </c>
      <c r="C51" s="27" t="s">
        <v>25</v>
      </c>
      <c r="D51" s="27" t="s">
        <v>80</v>
      </c>
      <c r="E51" s="29" t="s">
        <v>11</v>
      </c>
      <c r="F51" s="27" t="s">
        <v>130</v>
      </c>
      <c r="G51" s="39">
        <v>20.7</v>
      </c>
      <c r="H51" s="13"/>
    </row>
    <row r="52" spans="1:8" s="1" customFormat="1" ht="18" customHeight="1">
      <c r="A52" s="16">
        <v>43</v>
      </c>
      <c r="B52" s="27" t="s">
        <v>22</v>
      </c>
      <c r="C52" s="27" t="s">
        <v>25</v>
      </c>
      <c r="D52" s="27" t="s">
        <v>81</v>
      </c>
      <c r="E52" s="29" t="s">
        <v>11</v>
      </c>
      <c r="F52" s="27" t="s">
        <v>131</v>
      </c>
      <c r="G52" s="39">
        <v>4.2</v>
      </c>
      <c r="H52" s="13"/>
    </row>
    <row r="53" spans="1:8" s="1" customFormat="1" ht="18" customHeight="1">
      <c r="A53" s="16"/>
      <c r="B53" s="27" t="s">
        <v>88</v>
      </c>
      <c r="C53" s="27"/>
      <c r="D53" s="27"/>
      <c r="E53" s="29"/>
      <c r="F53" s="50"/>
      <c r="G53" s="39">
        <f>SUM(G47:G52)</f>
        <v>59.85000000000001</v>
      </c>
      <c r="H53" s="13"/>
    </row>
    <row r="54" spans="1:8" s="1" customFormat="1" ht="18" customHeight="1">
      <c r="A54" s="14">
        <v>44</v>
      </c>
      <c r="B54" s="25" t="s">
        <v>26</v>
      </c>
      <c r="C54" s="25" t="s">
        <v>29</v>
      </c>
      <c r="D54" s="25" t="s">
        <v>82</v>
      </c>
      <c r="E54" s="25" t="s">
        <v>11</v>
      </c>
      <c r="F54" s="33" t="s">
        <v>83</v>
      </c>
      <c r="G54" s="39">
        <v>1.35</v>
      </c>
      <c r="H54" s="13"/>
    </row>
    <row r="55" spans="1:8" s="1" customFormat="1" ht="18" customHeight="1">
      <c r="A55" s="16">
        <v>45</v>
      </c>
      <c r="B55" s="25" t="s">
        <v>26</v>
      </c>
      <c r="C55" s="25" t="s">
        <v>28</v>
      </c>
      <c r="D55" s="25" t="s">
        <v>84</v>
      </c>
      <c r="E55" s="25" t="s">
        <v>11</v>
      </c>
      <c r="F55" s="33" t="s">
        <v>85</v>
      </c>
      <c r="G55" s="39">
        <v>10.8</v>
      </c>
      <c r="H55" s="13"/>
    </row>
    <row r="56" spans="1:8" s="1" customFormat="1" ht="18" customHeight="1">
      <c r="A56" s="14">
        <v>46</v>
      </c>
      <c r="B56" s="25" t="s">
        <v>26</v>
      </c>
      <c r="C56" s="25" t="s">
        <v>27</v>
      </c>
      <c r="D56" s="25" t="s">
        <v>86</v>
      </c>
      <c r="E56" s="25" t="s">
        <v>11</v>
      </c>
      <c r="F56" s="33" t="s">
        <v>87</v>
      </c>
      <c r="G56" s="39">
        <v>10.05</v>
      </c>
      <c r="H56" s="13"/>
    </row>
    <row r="57" spans="1:8" s="1" customFormat="1" ht="18" customHeight="1">
      <c r="A57" s="21"/>
      <c r="B57" s="36" t="s">
        <v>88</v>
      </c>
      <c r="C57" s="35"/>
      <c r="D57" s="25"/>
      <c r="E57" s="25"/>
      <c r="F57" s="33"/>
      <c r="G57" s="39">
        <f>SUM(G54:G56)</f>
        <v>22.200000000000003</v>
      </c>
      <c r="H57" s="13"/>
    </row>
    <row r="58" spans="1:8" ht="21" customHeight="1">
      <c r="A58" s="22" t="s">
        <v>30</v>
      </c>
      <c r="B58" s="23"/>
      <c r="C58" s="24"/>
      <c r="D58" s="18">
        <v>46</v>
      </c>
      <c r="E58" s="18"/>
      <c r="F58" s="19"/>
      <c r="G58" s="34">
        <f>SUM(G20+G24+G33+G46+G53+G57)</f>
        <v>837.3000000000001</v>
      </c>
      <c r="H58" s="18"/>
    </row>
  </sheetData>
  <sheetProtection/>
  <mergeCells count="9">
    <mergeCell ref="A4:A5"/>
    <mergeCell ref="B4:B5"/>
    <mergeCell ref="E4:E5"/>
    <mergeCell ref="F4:F5"/>
    <mergeCell ref="A1:B1"/>
    <mergeCell ref="A2:H2"/>
    <mergeCell ref="C4:D4"/>
    <mergeCell ref="G4:G5"/>
    <mergeCell ref="H4:H5"/>
  </mergeCells>
  <printOptions horizontalCentered="1"/>
  <pageMargins left="0.5905511811023623" right="0.3937007874015748" top="0.7480314960629921" bottom="0.7480314960629921" header="0.5905511811023623" footer="0.2362204724409449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HaoXiTong</dc:creator>
  <cp:keywords/>
  <dc:description/>
  <cp:lastModifiedBy>微软用户</cp:lastModifiedBy>
  <cp:lastPrinted>2024-01-18T02:09:53Z</cp:lastPrinted>
  <dcterms:created xsi:type="dcterms:W3CDTF">2019-11-25T06:39:18Z</dcterms:created>
  <dcterms:modified xsi:type="dcterms:W3CDTF">2024-01-18T02:10:41Z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